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7"/>
  <c r="A177"/>
  <c r="L176"/>
  <c r="J176"/>
  <c r="J185" s="1"/>
  <c r="I176"/>
  <c r="H176"/>
  <c r="H185" s="1"/>
  <c r="G176"/>
  <c r="G185" s="1"/>
  <c r="F176"/>
  <c r="F185" s="1"/>
  <c r="L185" l="1"/>
  <c r="I185"/>
  <c r="B87"/>
  <c r="A87"/>
  <c r="L86"/>
  <c r="J86"/>
  <c r="I86"/>
  <c r="H86"/>
  <c r="G86"/>
  <c r="F86"/>
  <c r="B79"/>
  <c r="A79"/>
  <c r="L78"/>
  <c r="J78"/>
  <c r="J87" s="1"/>
  <c r="I78"/>
  <c r="I87" s="1"/>
  <c r="H78"/>
  <c r="H87" s="1"/>
  <c r="G78"/>
  <c r="G87" s="1"/>
  <c r="F78"/>
  <c r="F87" s="1"/>
  <c r="L87" l="1"/>
  <c r="F95"/>
  <c r="G95"/>
  <c r="H95"/>
  <c r="I95"/>
  <c r="J95"/>
  <c r="L95"/>
  <c r="B203"/>
  <c r="A203"/>
  <c r="L202"/>
  <c r="J202"/>
  <c r="I202"/>
  <c r="H202"/>
  <c r="G202"/>
  <c r="F202"/>
  <c r="A193"/>
  <c r="L192"/>
  <c r="J192"/>
  <c r="I192"/>
  <c r="H192"/>
  <c r="G192"/>
  <c r="F192"/>
  <c r="B170"/>
  <c r="A170"/>
  <c r="L169"/>
  <c r="J169"/>
  <c r="I169"/>
  <c r="H169"/>
  <c r="G169"/>
  <c r="F169"/>
  <c r="B162"/>
  <c r="A162"/>
  <c r="L161"/>
  <c r="L170" s="1"/>
  <c r="J161"/>
  <c r="J170" s="1"/>
  <c r="I161"/>
  <c r="H161"/>
  <c r="H170" s="1"/>
  <c r="G161"/>
  <c r="G170" s="1"/>
  <c r="F161"/>
  <c r="F170" s="1"/>
  <c r="B154"/>
  <c r="A154"/>
  <c r="L153"/>
  <c r="J153"/>
  <c r="I153"/>
  <c r="H153"/>
  <c r="G153"/>
  <c r="F153"/>
  <c r="B146"/>
  <c r="A146"/>
  <c r="L145"/>
  <c r="L154" s="1"/>
  <c r="J145"/>
  <c r="J154" s="1"/>
  <c r="I145"/>
  <c r="I154" s="1"/>
  <c r="H145"/>
  <c r="G145"/>
  <c r="G154" s="1"/>
  <c r="F145"/>
  <c r="F154" s="1"/>
  <c r="B138"/>
  <c r="A138"/>
  <c r="L137"/>
  <c r="J137"/>
  <c r="I137"/>
  <c r="H137"/>
  <c r="G137"/>
  <c r="F137"/>
  <c r="B130"/>
  <c r="A130"/>
  <c r="L129"/>
  <c r="L138" s="1"/>
  <c r="J129"/>
  <c r="J138" s="1"/>
  <c r="I129"/>
  <c r="I138" s="1"/>
  <c r="H129"/>
  <c r="H138" s="1"/>
  <c r="G129"/>
  <c r="G138" s="1"/>
  <c r="F129"/>
  <c r="B122"/>
  <c r="A122"/>
  <c r="L121"/>
  <c r="J121"/>
  <c r="I121"/>
  <c r="H121"/>
  <c r="G121"/>
  <c r="F121"/>
  <c r="B114"/>
  <c r="A114"/>
  <c r="L113"/>
  <c r="J113"/>
  <c r="J122" s="1"/>
  <c r="I113"/>
  <c r="I122" s="1"/>
  <c r="H113"/>
  <c r="H122" s="1"/>
  <c r="G113"/>
  <c r="G122" s="1"/>
  <c r="F113"/>
  <c r="F122" s="1"/>
  <c r="B104"/>
  <c r="A104"/>
  <c r="L103"/>
  <c r="J103"/>
  <c r="I103"/>
  <c r="H103"/>
  <c r="G103"/>
  <c r="F103"/>
  <c r="A96"/>
  <c r="B72"/>
  <c r="A72"/>
  <c r="L71"/>
  <c r="J71"/>
  <c r="I71"/>
  <c r="H71"/>
  <c r="G71"/>
  <c r="F71"/>
  <c r="B64"/>
  <c r="A64"/>
  <c r="L63"/>
  <c r="J63"/>
  <c r="J72" s="1"/>
  <c r="I63"/>
  <c r="H63"/>
  <c r="H72" s="1"/>
  <c r="G63"/>
  <c r="G72" s="1"/>
  <c r="F63"/>
  <c r="F72" s="1"/>
  <c r="B55"/>
  <c r="A55"/>
  <c r="L54"/>
  <c r="J54"/>
  <c r="I54"/>
  <c r="H54"/>
  <c r="G54"/>
  <c r="F54"/>
  <c r="B47"/>
  <c r="A47"/>
  <c r="L46"/>
  <c r="L55" s="1"/>
  <c r="J46"/>
  <c r="J55" s="1"/>
  <c r="I46"/>
  <c r="I55" s="1"/>
  <c r="H46"/>
  <c r="H55" s="1"/>
  <c r="G46"/>
  <c r="G55" s="1"/>
  <c r="F46"/>
  <c r="F55" s="1"/>
  <c r="B39"/>
  <c r="A39"/>
  <c r="L38"/>
  <c r="J38"/>
  <c r="I38"/>
  <c r="H38"/>
  <c r="G38"/>
  <c r="F38"/>
  <c r="B31"/>
  <c r="A31"/>
  <c r="L30"/>
  <c r="L39" s="1"/>
  <c r="J30"/>
  <c r="I30"/>
  <c r="H30"/>
  <c r="H39" s="1"/>
  <c r="G30"/>
  <c r="G39" s="1"/>
  <c r="F30"/>
  <c r="F39" s="1"/>
  <c r="B23"/>
  <c r="A23"/>
  <c r="L22"/>
  <c r="J22"/>
  <c r="I22"/>
  <c r="H22"/>
  <c r="G22"/>
  <c r="F22"/>
  <c r="B15"/>
  <c r="A15"/>
  <c r="L14"/>
  <c r="L23" s="1"/>
  <c r="J14"/>
  <c r="J23" s="1"/>
  <c r="I14"/>
  <c r="H14"/>
  <c r="H23" s="1"/>
  <c r="G14"/>
  <c r="F14"/>
  <c r="F23" l="1"/>
  <c r="I170"/>
  <c r="J39"/>
  <c r="I23"/>
  <c r="I39"/>
  <c r="G23"/>
  <c r="I72"/>
  <c r="F203"/>
  <c r="J203"/>
  <c r="H203"/>
  <c r="L72"/>
  <c r="F138"/>
  <c r="G203"/>
  <c r="L203"/>
  <c r="L122"/>
  <c r="I203"/>
  <c r="H104"/>
  <c r="H154"/>
  <c r="F104"/>
  <c r="J104"/>
  <c r="L104"/>
  <c r="I104"/>
  <c r="G104"/>
  <c r="I204" l="1"/>
  <c r="F204"/>
  <c r="J204"/>
  <c r="G204"/>
  <c r="L204"/>
  <c r="H204"/>
</calcChain>
</file>

<file path=xl/sharedStrings.xml><?xml version="1.0" encoding="utf-8"?>
<sst xmlns="http://schemas.openxmlformats.org/spreadsheetml/2006/main" count="323" uniqueCount="81">
  <si>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</si>
  <si>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</si>
  <si>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</si>
  <si>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</si>
  <si>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</si>
  <si>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</si>
  <si>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</si>
  <si>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</si>
  <si>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</si>
  <si>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</si>
  <si>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</si>
  <si>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</si>
  <si>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</si>
  <si>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</si>
  <si>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</si>
  <si>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</si>
  <si>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</si>
  <si>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</si>
  <si>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</si>
  <si>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</si>
  <si>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</si>
  <si>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</si>
  <si>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</si>
  <si>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</si>
  <si>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</si>
  <si>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</si>
  <si>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</si>
  <si>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</si>
  <si>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</si>
  <si>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</si>
  <si>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</si>
  <si>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</si>
  <si>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</si>
  <si>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</si>
  <si>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</si>
  <si>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</si>
  <si>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овощное</t>
  </si>
  <si>
    <t>компот из сухофруктов</t>
  </si>
  <si>
    <t>хлеб пшеничный</t>
  </si>
  <si>
    <t>хлеб ржаной</t>
  </si>
  <si>
    <t>салат из свежих огурцов</t>
  </si>
  <si>
    <t>сок</t>
  </si>
  <si>
    <t>картофель отварной в молоке</t>
  </si>
  <si>
    <t>кофейный напиток</t>
  </si>
  <si>
    <t>сыр порциями</t>
  </si>
  <si>
    <t>жаркое по-домашнему</t>
  </si>
  <si>
    <t>салат из свежих помидоров</t>
  </si>
  <si>
    <t>кисель</t>
  </si>
  <si>
    <t>йогурт</t>
  </si>
  <si>
    <t>капуста тушенная</t>
  </si>
  <si>
    <t>котлета</t>
  </si>
  <si>
    <t>чай с сахаром</t>
  </si>
  <si>
    <t>яблоко</t>
  </si>
  <si>
    <t>масло сливочное порциями</t>
  </si>
  <si>
    <t xml:space="preserve">каша "дружба" с маслом </t>
  </si>
  <si>
    <t>какао с молоком</t>
  </si>
  <si>
    <t>каша гречневая рассыпчатая</t>
  </si>
  <si>
    <t>рыба тушенная в томатном соусе</t>
  </si>
  <si>
    <t>рагу из птицы</t>
  </si>
  <si>
    <t>салат из свеклы</t>
  </si>
  <si>
    <t>банан</t>
  </si>
  <si>
    <t>запеканка из творога с повидлом</t>
  </si>
  <si>
    <t>салат из моркови</t>
  </si>
  <si>
    <t>макароны отварные</t>
  </si>
  <si>
    <t>птица отварная</t>
  </si>
  <si>
    <t>чай с молоком</t>
  </si>
  <si>
    <t>омлет натуральный</t>
  </si>
  <si>
    <t xml:space="preserve">каша пшенная с маслом </t>
  </si>
  <si>
    <t xml:space="preserve">МКОУ "Осиновская ООШ" </t>
  </si>
  <si>
    <t>Директор школы</t>
  </si>
  <si>
    <t>Т.А. Предеина</t>
  </si>
  <si>
    <t>гор блюдо</t>
  </si>
  <si>
    <t>гор напиток</t>
  </si>
  <si>
    <t>хлеб бел</t>
  </si>
  <si>
    <t>хлеб черн</t>
  </si>
  <si>
    <t>соус</t>
  </si>
  <si>
    <t>соус томатный</t>
  </si>
  <si>
    <t>тефтели из говядины</t>
  </si>
  <si>
    <t>гастронамия</t>
  </si>
  <si>
    <t>рыба тушенная в сметанном соусе</t>
  </si>
  <si>
    <t xml:space="preserve">тефтели "ёжики"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</si>
</sst>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1" xfId="0" applyFill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zoomScale="124" zoomScaleNormal="12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>
      <c r="A6" s="20">
        <v>1</v>
      </c>
      <c r="B6" s="21">
        <v>1</v>
      </c>
      <c r="C6" s="22" t="s">
        <v>20</v>
      </c>
      <c r="D6" s="5" t="s">
        <v>23</v>
      </c>
      <c r="E6" s="42" t="s">
        <v>40</v>
      </c>
      <c r="F6" s="43">
        <v>60</v>
      </c>
      <c r="G6" s="43">
        <v>0.4</v>
      </c>
      <c r="H6" s="43">
        <v>5.0999999999999996</v>
      </c>
      <c r="I6" s="43">
        <v>1.4</v>
      </c>
      <c r="J6" s="43">
        <v>52.6</v>
      </c>
      <c r="K6" s="44">
        <v>2</v>
      </c>
      <c r="L6" s="43">
        <v>16.66</v>
      </c>
    </row>
    <row r="7" spans="1:12" ht="15">
      <c r="A7" s="23"/>
      <c r="B7" s="15"/>
      <c r="C7" s="11"/>
      <c r="D7" s="8" t="s">
        <v>71</v>
      </c>
      <c r="E7" s="42" t="s">
        <v>77</v>
      </c>
      <c r="F7" s="43">
        <v>90</v>
      </c>
      <c r="G7" s="43">
        <v>16.52</v>
      </c>
      <c r="H7" s="43">
        <v>18.77</v>
      </c>
      <c r="I7" s="43">
        <v>11.24</v>
      </c>
      <c r="J7" s="43">
        <v>280.07</v>
      </c>
      <c r="K7" s="44">
        <v>17</v>
      </c>
      <c r="L7" s="43">
        <v>46.9</v>
      </c>
    </row>
    <row r="8" spans="1:12" ht="15">
      <c r="A8" s="23"/>
      <c r="B8" s="15"/>
      <c r="C8" s="11"/>
      <c r="D8" s="8" t="s">
        <v>75</v>
      </c>
      <c r="E8" s="42" t="s">
        <v>76</v>
      </c>
      <c r="F8" s="43">
        <v>30</v>
      </c>
      <c r="G8" s="43">
        <v>0.2</v>
      </c>
      <c r="H8" s="43">
        <v>1.1000000000000001</v>
      </c>
      <c r="I8" s="43">
        <v>1.8</v>
      </c>
      <c r="J8" s="43">
        <v>19</v>
      </c>
      <c r="K8" s="44">
        <v>19</v>
      </c>
      <c r="L8" s="43">
        <v>1.05</v>
      </c>
    </row>
    <row r="9" spans="1:12" ht="15">
      <c r="A9" s="23"/>
      <c r="B9" s="15"/>
      <c r="C9" s="11"/>
      <c r="D9" s="8" t="s">
        <v>26</v>
      </c>
      <c r="E9" s="51" t="s">
        <v>36</v>
      </c>
      <c r="F9" s="52">
        <v>150</v>
      </c>
      <c r="G9" s="52">
        <v>2.7</v>
      </c>
      <c r="H9" s="52">
        <v>7.8</v>
      </c>
      <c r="I9" s="52">
        <v>17.7</v>
      </c>
      <c r="J9" s="52">
        <v>149.80000000000001</v>
      </c>
      <c r="K9" s="53">
        <v>8</v>
      </c>
      <c r="L9" s="52">
        <v>8.06</v>
      </c>
    </row>
    <row r="10" spans="1:12" ht="15">
      <c r="A10" s="23"/>
      <c r="B10" s="15"/>
      <c r="C10" s="11"/>
      <c r="D10" s="8" t="s">
        <v>72</v>
      </c>
      <c r="E10" s="42" t="s">
        <v>37</v>
      </c>
      <c r="F10" s="43">
        <v>200</v>
      </c>
      <c r="G10" s="43">
        <v>0</v>
      </c>
      <c r="H10" s="43">
        <v>0</v>
      </c>
      <c r="I10" s="43">
        <v>18.2</v>
      </c>
      <c r="J10" s="43">
        <v>71.8</v>
      </c>
      <c r="K10" s="44">
        <v>30</v>
      </c>
      <c r="L10" s="43">
        <v>6.06</v>
      </c>
    </row>
    <row r="11" spans="1:12" ht="15">
      <c r="A11" s="23"/>
      <c r="B11" s="15"/>
      <c r="C11" s="11"/>
      <c r="D11" s="54" t="s">
        <v>73</v>
      </c>
      <c r="E11" s="57" t="s">
        <v>38</v>
      </c>
      <c r="F11" s="43">
        <v>40</v>
      </c>
      <c r="G11" s="43">
        <v>3</v>
      </c>
      <c r="H11" s="43">
        <v>0.2</v>
      </c>
      <c r="I11" s="43">
        <v>20.100000000000001</v>
      </c>
      <c r="J11" s="43">
        <v>94.7</v>
      </c>
      <c r="K11" s="44">
        <v>24</v>
      </c>
      <c r="L11" s="43">
        <v>2.14</v>
      </c>
    </row>
    <row r="12" spans="1:12" ht="15">
      <c r="A12" s="23"/>
      <c r="B12" s="15"/>
      <c r="C12" s="11"/>
      <c r="D12" s="7" t="s">
        <v>74</v>
      </c>
      <c r="E12" s="42" t="s">
        <v>39</v>
      </c>
      <c r="F12" s="43">
        <v>20</v>
      </c>
      <c r="G12" s="43">
        <v>1.3</v>
      </c>
      <c r="H12" s="43">
        <v>0.2</v>
      </c>
      <c r="I12" s="43">
        <v>8.5</v>
      </c>
      <c r="J12" s="43">
        <v>40.799999999999997</v>
      </c>
      <c r="K12" s="44">
        <v>25</v>
      </c>
      <c r="L12" s="43">
        <v>1.24</v>
      </c>
    </row>
    <row r="13" spans="1:12" ht="15">
      <c r="A13" s="23"/>
      <c r="B13" s="15"/>
      <c r="C13" s="11"/>
      <c r="D13" s="7" t="s">
        <v>27</v>
      </c>
      <c r="E13" s="42" t="s">
        <v>41</v>
      </c>
      <c r="F13" s="43">
        <v>200</v>
      </c>
      <c r="G13" s="43">
        <v>1</v>
      </c>
      <c r="H13" s="43">
        <v>0.2</v>
      </c>
      <c r="I13" s="43">
        <v>20.2</v>
      </c>
      <c r="J13" s="43">
        <v>92</v>
      </c>
      <c r="K13" s="44">
        <v>34</v>
      </c>
      <c r="L13" s="43">
        <v>26</v>
      </c>
    </row>
    <row r="14" spans="1:12" ht="15">
      <c r="A14" s="24"/>
      <c r="B14" s="17"/>
      <c r="C14" s="8"/>
      <c r="D14" s="18" t="s">
        <v>30</v>
      </c>
      <c r="E14" s="9"/>
      <c r="F14" s="19">
        <f>SUM(F6:F13)</f>
        <v>790</v>
      </c>
      <c r="G14" s="19">
        <f>SUM(G6:G13)</f>
        <v>25.119999999999997</v>
      </c>
      <c r="H14" s="19">
        <f>SUM(H6:H13)</f>
        <v>33.370000000000005</v>
      </c>
      <c r="I14" s="19">
        <f>SUM(I6:I13)</f>
        <v>99.14</v>
      </c>
      <c r="J14" s="19">
        <f>SUM(J6:J13)</f>
        <v>800.77</v>
      </c>
      <c r="K14" s="25"/>
      <c r="L14" s="19">
        <f>SUM(L6:L13)</f>
        <v>108.11</v>
      </c>
    </row>
    <row r="15" spans="1:12" ht="15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30</v>
      </c>
      <c r="E22" s="9"/>
      <c r="F22" s="19">
        <f>SUM(F15:F21)</f>
        <v>0</v>
      </c>
      <c r="G22" s="19">
        <f>SUM(G15:G21)</f>
        <v>0</v>
      </c>
      <c r="H22" s="19">
        <f>SUM(H15:H21)</f>
        <v>0</v>
      </c>
      <c r="I22" s="19">
        <f>SUM(I15:I21)</f>
        <v>0</v>
      </c>
      <c r="J22" s="19">
        <f>SUM(J15:J21)</f>
        <v>0</v>
      </c>
      <c r="K22" s="25"/>
      <c r="L22" s="19">
        <f>SUM(L15:L21)</f>
        <v>0</v>
      </c>
    </row>
    <row r="23" spans="1:12" ht="15.75" thickBot="1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F14+F22</f>
        <v>790</v>
      </c>
      <c r="G23" s="32">
        <f>G14+G22</f>
        <v>25.119999999999997</v>
      </c>
      <c r="H23" s="32">
        <f>H14+H22</f>
        <v>33.370000000000005</v>
      </c>
      <c r="I23" s="32">
        <f>I14+I22</f>
        <v>99.14</v>
      </c>
      <c r="J23" s="32">
        <f>J14+J22</f>
        <v>800.77</v>
      </c>
      <c r="K23" s="32"/>
      <c r="L23" s="32">
        <f>L14+L22</f>
        <v>108.11</v>
      </c>
    </row>
    <row r="24" spans="1:12" ht="15">
      <c r="A24" s="14">
        <v>1</v>
      </c>
      <c r="B24" s="15">
        <v>2</v>
      </c>
      <c r="C24" s="22" t="s">
        <v>20</v>
      </c>
      <c r="D24" s="5" t="s">
        <v>78</v>
      </c>
      <c r="E24" s="42" t="s">
        <v>44</v>
      </c>
      <c r="F24" s="43">
        <v>30</v>
      </c>
      <c r="G24" s="43">
        <v>6.96</v>
      </c>
      <c r="H24" s="43">
        <v>8.85</v>
      </c>
      <c r="I24" s="43">
        <v>0</v>
      </c>
      <c r="J24" s="43">
        <v>109.2</v>
      </c>
      <c r="K24" s="44">
        <v>22</v>
      </c>
      <c r="L24" s="40">
        <v>27</v>
      </c>
    </row>
    <row r="25" spans="1:12" ht="15">
      <c r="A25" s="14"/>
      <c r="B25" s="15"/>
      <c r="C25" s="11"/>
      <c r="D25" s="8" t="s">
        <v>71</v>
      </c>
      <c r="E25" s="42" t="s">
        <v>79</v>
      </c>
      <c r="F25" s="43">
        <v>90</v>
      </c>
      <c r="G25" s="43">
        <v>18.600000000000001</v>
      </c>
      <c r="H25" s="43">
        <v>10.3</v>
      </c>
      <c r="I25" s="43">
        <v>9.6</v>
      </c>
      <c r="J25" s="43">
        <v>206.1</v>
      </c>
      <c r="K25" s="44">
        <v>35</v>
      </c>
      <c r="L25" s="43">
        <v>41.6</v>
      </c>
    </row>
    <row r="26" spans="1:12" ht="15">
      <c r="A26" s="14"/>
      <c r="B26" s="15"/>
      <c r="C26" s="11"/>
      <c r="D26" s="54" t="s">
        <v>26</v>
      </c>
      <c r="E26" s="51" t="s">
        <v>42</v>
      </c>
      <c r="F26" s="52">
        <v>150</v>
      </c>
      <c r="G26" s="52">
        <v>3.14</v>
      </c>
      <c r="H26" s="52">
        <v>7.05</v>
      </c>
      <c r="I26" s="52">
        <v>27.21</v>
      </c>
      <c r="J26" s="52">
        <v>182.46</v>
      </c>
      <c r="K26" s="53">
        <v>7</v>
      </c>
      <c r="L26" s="52">
        <v>20.74</v>
      </c>
    </row>
    <row r="27" spans="1:12" ht="15">
      <c r="A27" s="14"/>
      <c r="B27" s="15"/>
      <c r="C27" s="11"/>
      <c r="D27" s="7" t="s">
        <v>72</v>
      </c>
      <c r="E27" s="42" t="s">
        <v>43</v>
      </c>
      <c r="F27" s="43">
        <v>200</v>
      </c>
      <c r="G27" s="43">
        <v>3</v>
      </c>
      <c r="H27" s="43">
        <v>3</v>
      </c>
      <c r="I27" s="43">
        <v>19</v>
      </c>
      <c r="J27" s="43">
        <v>112.5</v>
      </c>
      <c r="K27" s="44">
        <v>31</v>
      </c>
      <c r="L27" s="43">
        <v>12.47</v>
      </c>
    </row>
    <row r="28" spans="1:12" ht="15">
      <c r="A28" s="14"/>
      <c r="B28" s="15"/>
      <c r="C28" s="11"/>
      <c r="D28" s="54" t="s">
        <v>73</v>
      </c>
      <c r="E28" s="42" t="s">
        <v>38</v>
      </c>
      <c r="F28" s="43">
        <v>40</v>
      </c>
      <c r="G28" s="43">
        <v>3</v>
      </c>
      <c r="H28" s="43">
        <v>0.2</v>
      </c>
      <c r="I28" s="43">
        <v>20.100000000000001</v>
      </c>
      <c r="J28" s="43">
        <v>94.7</v>
      </c>
      <c r="K28" s="44">
        <v>24</v>
      </c>
      <c r="L28" s="43">
        <v>2.14</v>
      </c>
    </row>
    <row r="29" spans="1:12" ht="15">
      <c r="A29" s="14"/>
      <c r="B29" s="15"/>
      <c r="C29" s="11"/>
      <c r="D29" s="7" t="s">
        <v>74</v>
      </c>
      <c r="E29" s="42" t="s">
        <v>39</v>
      </c>
      <c r="F29" s="43">
        <v>20</v>
      </c>
      <c r="G29" s="43">
        <v>1.3</v>
      </c>
      <c r="H29" s="43">
        <v>0.2</v>
      </c>
      <c r="I29" s="43">
        <v>8.5</v>
      </c>
      <c r="J29" s="43">
        <v>40.799999999999997</v>
      </c>
      <c r="K29" s="44">
        <v>25</v>
      </c>
      <c r="L29" s="43">
        <v>1.24</v>
      </c>
    </row>
    <row r="30" spans="1:12" ht="15">
      <c r="A30" s="16"/>
      <c r="B30" s="17"/>
      <c r="C30" s="8"/>
      <c r="D30" s="18" t="s">
        <v>30</v>
      </c>
      <c r="E30" s="9"/>
      <c r="F30" s="19">
        <f>SUM(F24:F29)</f>
        <v>530</v>
      </c>
      <c r="G30" s="19">
        <f>SUM(G24:G29)</f>
        <v>36</v>
      </c>
      <c r="H30" s="19">
        <f>SUM(H24:H29)</f>
        <v>29.599999999999998</v>
      </c>
      <c r="I30" s="19">
        <f>SUM(I24:I29)</f>
        <v>84.41</v>
      </c>
      <c r="J30" s="19">
        <f>SUM(J24:J29)</f>
        <v>745.76</v>
      </c>
      <c r="K30" s="25"/>
      <c r="L30" s="19">
        <f>SUM(L24:L29)</f>
        <v>105.18999999999998</v>
      </c>
    </row>
    <row r="31" spans="1:12" ht="15">
      <c r="A31" s="13">
        <f>A24</f>
        <v>1</v>
      </c>
      <c r="B31" s="13">
        <f>B24</f>
        <v>2</v>
      </c>
      <c r="C31" s="10" t="s">
        <v>22</v>
      </c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6"/>
      <c r="B38" s="17"/>
      <c r="C38" s="8"/>
      <c r="D38" s="18" t="s">
        <v>30</v>
      </c>
      <c r="E38" s="9"/>
      <c r="F38" s="19">
        <f>SUM(F31:F37)</f>
        <v>0</v>
      </c>
      <c r="G38" s="19">
        <f>SUM(G31:G37)</f>
        <v>0</v>
      </c>
      <c r="H38" s="19">
        <f>SUM(H31:H37)</f>
        <v>0</v>
      </c>
      <c r="I38" s="19">
        <f>SUM(I31:I37)</f>
        <v>0</v>
      </c>
      <c r="J38" s="19">
        <f>SUM(J31:J37)</f>
        <v>0</v>
      </c>
      <c r="K38" s="25"/>
      <c r="L38" s="19">
        <f>SUM(L31:L37)</f>
        <v>0</v>
      </c>
    </row>
    <row r="39" spans="1:12" ht="15.75" customHeight="1" thickBot="1">
      <c r="A39" s="33">
        <f>A24</f>
        <v>1</v>
      </c>
      <c r="B39" s="33">
        <f>B24</f>
        <v>2</v>
      </c>
      <c r="C39" s="61" t="s">
        <v>4</v>
      </c>
      <c r="D39" s="62"/>
      <c r="E39" s="31"/>
      <c r="F39" s="32">
        <f>F30+F38</f>
        <v>530</v>
      </c>
      <c r="G39" s="32">
        <f>G30+G38</f>
        <v>36</v>
      </c>
      <c r="H39" s="32">
        <f>H30+H38</f>
        <v>29.599999999999998</v>
      </c>
      <c r="I39" s="32">
        <f>I30+I38</f>
        <v>84.41</v>
      </c>
      <c r="J39" s="32">
        <f>J30+J38</f>
        <v>745.76</v>
      </c>
      <c r="K39" s="32"/>
      <c r="L39" s="32">
        <f>L30+L38</f>
        <v>105.18999999999998</v>
      </c>
    </row>
    <row r="40" spans="1:12" ht="15">
      <c r="A40" s="20">
        <v>1</v>
      </c>
      <c r="B40" s="21">
        <v>3</v>
      </c>
      <c r="C40" s="22" t="s">
        <v>20</v>
      </c>
      <c r="D40" s="5" t="s">
        <v>23</v>
      </c>
      <c r="E40" s="39" t="s">
        <v>46</v>
      </c>
      <c r="F40" s="40">
        <v>60</v>
      </c>
      <c r="G40" s="40">
        <v>0.6</v>
      </c>
      <c r="H40" s="40">
        <v>6.1</v>
      </c>
      <c r="I40" s="40">
        <v>2.1</v>
      </c>
      <c r="J40" s="40">
        <v>66.900000000000006</v>
      </c>
      <c r="K40" s="41">
        <v>3</v>
      </c>
      <c r="L40" s="40">
        <v>17.329999999999998</v>
      </c>
    </row>
    <row r="41" spans="1:12" ht="15">
      <c r="A41" s="23"/>
      <c r="B41" s="15"/>
      <c r="C41" s="11"/>
      <c r="D41" s="8" t="s">
        <v>71</v>
      </c>
      <c r="E41" s="51" t="s">
        <v>45</v>
      </c>
      <c r="F41" s="52">
        <v>200</v>
      </c>
      <c r="G41" s="52">
        <v>18.420000000000002</v>
      </c>
      <c r="H41" s="52">
        <v>20.69</v>
      </c>
      <c r="I41" s="52">
        <v>19.77</v>
      </c>
      <c r="J41" s="52">
        <v>337.6</v>
      </c>
      <c r="K41" s="53">
        <v>5</v>
      </c>
      <c r="L41" s="52">
        <v>33.770000000000003</v>
      </c>
    </row>
    <row r="42" spans="1:12" ht="15">
      <c r="A42" s="23"/>
      <c r="B42" s="15"/>
      <c r="C42" s="11"/>
      <c r="D42" s="7" t="s">
        <v>72</v>
      </c>
      <c r="E42" s="42" t="s">
        <v>47</v>
      </c>
      <c r="F42" s="43">
        <v>200</v>
      </c>
      <c r="G42" s="43">
        <v>1.36</v>
      </c>
      <c r="H42" s="43">
        <v>0</v>
      </c>
      <c r="I42" s="43">
        <v>29.02</v>
      </c>
      <c r="J42" s="43">
        <v>116.19</v>
      </c>
      <c r="K42" s="44">
        <v>29</v>
      </c>
      <c r="L42" s="43">
        <v>6.2</v>
      </c>
    </row>
    <row r="43" spans="1:12" ht="15">
      <c r="A43" s="23"/>
      <c r="B43" s="15"/>
      <c r="C43" s="11"/>
      <c r="D43" s="54" t="s">
        <v>73</v>
      </c>
      <c r="E43" s="42" t="s">
        <v>38</v>
      </c>
      <c r="F43" s="43">
        <v>40</v>
      </c>
      <c r="G43" s="43">
        <v>3</v>
      </c>
      <c r="H43" s="43">
        <v>0.2</v>
      </c>
      <c r="I43" s="43">
        <v>20.100000000000001</v>
      </c>
      <c r="J43" s="43">
        <v>94.7</v>
      </c>
      <c r="K43" s="44">
        <v>24</v>
      </c>
      <c r="L43" s="43">
        <v>2.14</v>
      </c>
    </row>
    <row r="44" spans="1:12" ht="15">
      <c r="A44" s="23"/>
      <c r="B44" s="15"/>
      <c r="C44" s="11"/>
      <c r="D44" s="7" t="s">
        <v>74</v>
      </c>
      <c r="E44" s="42" t="s">
        <v>39</v>
      </c>
      <c r="F44" s="43">
        <v>20</v>
      </c>
      <c r="G44" s="43">
        <v>1.3</v>
      </c>
      <c r="H44" s="43">
        <v>0.2</v>
      </c>
      <c r="I44" s="43">
        <v>8.5</v>
      </c>
      <c r="J44" s="43">
        <v>40.799999999999997</v>
      </c>
      <c r="K44" s="44">
        <v>25</v>
      </c>
      <c r="L44" s="43">
        <v>1.24</v>
      </c>
    </row>
    <row r="45" spans="1:12" ht="15">
      <c r="A45" s="23"/>
      <c r="B45" s="15"/>
      <c r="C45" s="11"/>
      <c r="D45" s="54" t="s">
        <v>27</v>
      </c>
      <c r="E45" s="42" t="s">
        <v>48</v>
      </c>
      <c r="F45" s="43">
        <v>150</v>
      </c>
      <c r="G45" s="43">
        <v>4.2</v>
      </c>
      <c r="H45" s="43">
        <v>3.7</v>
      </c>
      <c r="I45" s="43">
        <v>6.7</v>
      </c>
      <c r="J45" s="43">
        <v>84.7</v>
      </c>
      <c r="K45" s="44">
        <v>32</v>
      </c>
      <c r="L45" s="43">
        <v>18.899999999999999</v>
      </c>
    </row>
    <row r="46" spans="1:12" ht="15">
      <c r="A46" s="24"/>
      <c r="B46" s="17"/>
      <c r="C46" s="8"/>
      <c r="D46" s="18" t="s">
        <v>30</v>
      </c>
      <c r="E46" s="9"/>
      <c r="F46" s="19">
        <f>SUM(F40:F45)</f>
        <v>670</v>
      </c>
      <c r="G46" s="19">
        <f>SUM(G40:G45)</f>
        <v>28.880000000000003</v>
      </c>
      <c r="H46" s="19">
        <f>SUM(H40:H45)</f>
        <v>30.889999999999997</v>
      </c>
      <c r="I46" s="19">
        <f>SUM(I40:I45)</f>
        <v>86.190000000000012</v>
      </c>
      <c r="J46" s="19">
        <f>SUM(J40:J45)</f>
        <v>740.8900000000001</v>
      </c>
      <c r="K46" s="25"/>
      <c r="L46" s="19">
        <f>SUM(L40:L45)</f>
        <v>79.580000000000013</v>
      </c>
    </row>
    <row r="47" spans="1:12" ht="15">
      <c r="A47" s="26">
        <f>A40</f>
        <v>1</v>
      </c>
      <c r="B47" s="13">
        <f>B40</f>
        <v>3</v>
      </c>
      <c r="C47" s="10" t="s">
        <v>22</v>
      </c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30</v>
      </c>
      <c r="E54" s="9"/>
      <c r="F54" s="19">
        <f>SUM(F47:F53)</f>
        <v>0</v>
      </c>
      <c r="G54" s="19">
        <f>SUM(G47:G53)</f>
        <v>0</v>
      </c>
      <c r="H54" s="19">
        <f>SUM(H47:H53)</f>
        <v>0</v>
      </c>
      <c r="I54" s="19">
        <f>SUM(I47:I53)</f>
        <v>0</v>
      </c>
      <c r="J54" s="19">
        <f>SUM(J47:J53)</f>
        <v>0</v>
      </c>
      <c r="K54" s="25"/>
      <c r="L54" s="19">
        <f>SUM(L47:L53)</f>
        <v>0</v>
      </c>
    </row>
    <row r="55" spans="1:12" ht="15.75" customHeight="1" thickBot="1">
      <c r="A55" s="29">
        <f>A40</f>
        <v>1</v>
      </c>
      <c r="B55" s="30">
        <f>B40</f>
        <v>3</v>
      </c>
      <c r="C55" s="61" t="s">
        <v>4</v>
      </c>
      <c r="D55" s="62"/>
      <c r="E55" s="31"/>
      <c r="F55" s="32">
        <f>F46+F54</f>
        <v>670</v>
      </c>
      <c r="G55" s="32">
        <f>G46+G54</f>
        <v>28.880000000000003</v>
      </c>
      <c r="H55" s="32">
        <f>H46+H54</f>
        <v>30.889999999999997</v>
      </c>
      <c r="I55" s="32">
        <f>I46+I54</f>
        <v>86.190000000000012</v>
      </c>
      <c r="J55" s="32">
        <f>J46+J54</f>
        <v>740.8900000000001</v>
      </c>
      <c r="K55" s="32"/>
      <c r="L55" s="32">
        <f>L46+L54</f>
        <v>79.580000000000013</v>
      </c>
    </row>
    <row r="56" spans="1:12" ht="15">
      <c r="A56" s="20">
        <v>1</v>
      </c>
      <c r="B56" s="21">
        <v>4</v>
      </c>
      <c r="C56" s="22" t="s">
        <v>20</v>
      </c>
      <c r="D56" s="5" t="s">
        <v>78</v>
      </c>
      <c r="E56" s="42" t="s">
        <v>53</v>
      </c>
      <c r="F56" s="43">
        <v>15</v>
      </c>
      <c r="G56" s="43">
        <v>0.15</v>
      </c>
      <c r="H56" s="43">
        <v>10.8</v>
      </c>
      <c r="I56" s="43">
        <v>0.15</v>
      </c>
      <c r="J56" s="43">
        <v>99</v>
      </c>
      <c r="K56" s="44">
        <v>23</v>
      </c>
      <c r="L56" s="43">
        <v>20.57</v>
      </c>
    </row>
    <row r="57" spans="1:12" ht="15">
      <c r="A57" s="23"/>
      <c r="B57" s="15"/>
      <c r="C57" s="11"/>
      <c r="D57" s="8" t="s">
        <v>71</v>
      </c>
      <c r="E57" s="42" t="s">
        <v>50</v>
      </c>
      <c r="F57" s="43">
        <v>90</v>
      </c>
      <c r="G57" s="43">
        <v>15</v>
      </c>
      <c r="H57" s="43">
        <v>16.3</v>
      </c>
      <c r="I57" s="43">
        <v>11.8</v>
      </c>
      <c r="J57" s="43">
        <v>242.5</v>
      </c>
      <c r="K57" s="44">
        <v>18</v>
      </c>
      <c r="L57" s="43">
        <v>45.16</v>
      </c>
    </row>
    <row r="58" spans="1:12" ht="15">
      <c r="A58" s="23"/>
      <c r="B58" s="15"/>
      <c r="C58" s="11"/>
      <c r="D58" s="54" t="s">
        <v>26</v>
      </c>
      <c r="E58" s="51" t="s">
        <v>49</v>
      </c>
      <c r="F58" s="52">
        <v>150</v>
      </c>
      <c r="G58" s="52">
        <v>3.4</v>
      </c>
      <c r="H58" s="52">
        <v>4</v>
      </c>
      <c r="I58" s="52">
        <v>14</v>
      </c>
      <c r="J58" s="52">
        <v>104.9</v>
      </c>
      <c r="K58" s="53">
        <v>6</v>
      </c>
      <c r="L58" s="52">
        <v>9.66</v>
      </c>
    </row>
    <row r="59" spans="1:12" ht="15">
      <c r="A59" s="23"/>
      <c r="B59" s="15"/>
      <c r="C59" s="11"/>
      <c r="D59" s="7" t="s">
        <v>72</v>
      </c>
      <c r="E59" s="42" t="s">
        <v>51</v>
      </c>
      <c r="F59" s="43">
        <v>200</v>
      </c>
      <c r="G59" s="43">
        <v>0.2</v>
      </c>
      <c r="H59" s="43">
        <v>0</v>
      </c>
      <c r="I59" s="43">
        <v>14.1</v>
      </c>
      <c r="J59" s="43">
        <v>56.2</v>
      </c>
      <c r="K59" s="44">
        <v>26</v>
      </c>
      <c r="L59" s="43">
        <v>2.14</v>
      </c>
    </row>
    <row r="60" spans="1:12" ht="15">
      <c r="A60" s="23"/>
      <c r="B60" s="15"/>
      <c r="C60" s="11"/>
      <c r="D60" s="54" t="s">
        <v>73</v>
      </c>
      <c r="E60" s="42" t="s">
        <v>38</v>
      </c>
      <c r="F60" s="43">
        <v>40</v>
      </c>
      <c r="G60" s="43">
        <v>3</v>
      </c>
      <c r="H60" s="43">
        <v>0.2</v>
      </c>
      <c r="I60" s="43">
        <v>20.100000000000001</v>
      </c>
      <c r="J60" s="43">
        <v>94.7</v>
      </c>
      <c r="K60" s="44">
        <v>24</v>
      </c>
      <c r="L60" s="43">
        <v>2.14</v>
      </c>
    </row>
    <row r="61" spans="1:12" ht="15">
      <c r="A61" s="23"/>
      <c r="B61" s="15"/>
      <c r="C61" s="11"/>
      <c r="D61" s="7" t="s">
        <v>74</v>
      </c>
      <c r="E61" s="42" t="s">
        <v>39</v>
      </c>
      <c r="F61" s="43">
        <v>20</v>
      </c>
      <c r="G61" s="43">
        <v>1.3</v>
      </c>
      <c r="H61" s="43">
        <v>0.2</v>
      </c>
      <c r="I61" s="43">
        <v>8.5</v>
      </c>
      <c r="J61" s="43">
        <v>40.799999999999997</v>
      </c>
      <c r="K61" s="44">
        <v>25</v>
      </c>
      <c r="L61" s="43">
        <v>1.24</v>
      </c>
    </row>
    <row r="62" spans="1:12" ht="15">
      <c r="A62" s="23"/>
      <c r="B62" s="15"/>
      <c r="C62" s="11"/>
      <c r="D62" s="7" t="s">
        <v>21</v>
      </c>
      <c r="E62" s="42" t="s">
        <v>52</v>
      </c>
      <c r="F62" s="43">
        <v>180</v>
      </c>
      <c r="G62" s="43">
        <v>0.7</v>
      </c>
      <c r="H62" s="43">
        <v>0.7</v>
      </c>
      <c r="I62" s="43">
        <v>17.600000000000001</v>
      </c>
      <c r="J62" s="43">
        <v>84.6</v>
      </c>
      <c r="K62" s="44">
        <v>33</v>
      </c>
      <c r="L62" s="43">
        <v>28.8</v>
      </c>
    </row>
    <row r="63" spans="1:12" ht="15">
      <c r="A63" s="24"/>
      <c r="B63" s="17"/>
      <c r="C63" s="8"/>
      <c r="D63" s="18" t="s">
        <v>30</v>
      </c>
      <c r="E63" s="9"/>
      <c r="F63" s="19">
        <f>SUM(F56:F62)</f>
        <v>695</v>
      </c>
      <c r="G63" s="19">
        <f>SUM(G56:G62)</f>
        <v>23.75</v>
      </c>
      <c r="H63" s="19">
        <f>SUM(H56:H62)</f>
        <v>32.200000000000003</v>
      </c>
      <c r="I63" s="19">
        <f>SUM(I56:I62)</f>
        <v>86.25</v>
      </c>
      <c r="J63" s="19">
        <f>SUM(J56:J62)</f>
        <v>722.69999999999993</v>
      </c>
      <c r="K63" s="25"/>
      <c r="L63" s="19">
        <f>SUM(L56:L62)</f>
        <v>109.70999999999998</v>
      </c>
    </row>
    <row r="64" spans="1:12" ht="15">
      <c r="A64" s="26">
        <f>A56</f>
        <v>1</v>
      </c>
      <c r="B64" s="13">
        <f>B56</f>
        <v>4</v>
      </c>
      <c r="C64" s="10" t="s">
        <v>22</v>
      </c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25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30</v>
      </c>
      <c r="E71" s="9"/>
      <c r="F71" s="19">
        <f>SUM(F64:F70)</f>
        <v>0</v>
      </c>
      <c r="G71" s="19">
        <f>SUM(G64:G70)</f>
        <v>0</v>
      </c>
      <c r="H71" s="19">
        <f>SUM(H64:H70)</f>
        <v>0</v>
      </c>
      <c r="I71" s="19">
        <f>SUM(I64:I70)</f>
        <v>0</v>
      </c>
      <c r="J71" s="19">
        <f>SUM(J64:J70)</f>
        <v>0</v>
      </c>
      <c r="K71" s="25"/>
      <c r="L71" s="19">
        <f>SUM(L64:L70)</f>
        <v>0</v>
      </c>
    </row>
    <row r="72" spans="1:12" ht="15.75" customHeight="1" thickBot="1">
      <c r="A72" s="29">
        <f>A56</f>
        <v>1</v>
      </c>
      <c r="B72" s="30">
        <f>B56</f>
        <v>4</v>
      </c>
      <c r="C72" s="61" t="s">
        <v>4</v>
      </c>
      <c r="D72" s="62"/>
      <c r="E72" s="31"/>
      <c r="F72" s="32">
        <f>F63+F71</f>
        <v>695</v>
      </c>
      <c r="G72" s="32">
        <f>G63+G71</f>
        <v>23.75</v>
      </c>
      <c r="H72" s="32">
        <f>H63+H71</f>
        <v>32.200000000000003</v>
      </c>
      <c r="I72" s="32">
        <f>I63+I71</f>
        <v>86.25</v>
      </c>
      <c r="J72" s="32">
        <f>J63+J71</f>
        <v>722.69999999999993</v>
      </c>
      <c r="K72" s="32"/>
      <c r="L72" s="32">
        <f>L63+L71</f>
        <v>109.70999999999998</v>
      </c>
    </row>
    <row r="73" spans="1:12" ht="15">
      <c r="A73" s="20">
        <v>1</v>
      </c>
      <c r="B73" s="21">
        <v>5</v>
      </c>
      <c r="C73" s="22" t="s">
        <v>20</v>
      </c>
      <c r="D73" s="5" t="s">
        <v>71</v>
      </c>
      <c r="E73" s="39" t="s">
        <v>54</v>
      </c>
      <c r="F73" s="40">
        <v>205</v>
      </c>
      <c r="G73" s="40">
        <v>6.55</v>
      </c>
      <c r="H73" s="40">
        <v>8.33</v>
      </c>
      <c r="I73" s="40">
        <v>35.090000000000003</v>
      </c>
      <c r="J73" s="40">
        <v>241.11</v>
      </c>
      <c r="K73" s="41">
        <v>13</v>
      </c>
      <c r="L73" s="40">
        <v>22.12</v>
      </c>
    </row>
    <row r="74" spans="1:12" ht="15">
      <c r="A74" s="23"/>
      <c r="B74" s="15"/>
      <c r="C74" s="11"/>
      <c r="D74" s="7" t="s">
        <v>72</v>
      </c>
      <c r="E74" s="42" t="s">
        <v>55</v>
      </c>
      <c r="F74" s="43">
        <v>200</v>
      </c>
      <c r="G74" s="43">
        <v>3.3</v>
      </c>
      <c r="H74" s="43">
        <v>3.3</v>
      </c>
      <c r="I74" s="43">
        <v>18.2</v>
      </c>
      <c r="J74" s="43">
        <v>113.1</v>
      </c>
      <c r="K74" s="44">
        <v>28</v>
      </c>
      <c r="L74" s="43">
        <v>12.83</v>
      </c>
    </row>
    <row r="75" spans="1:12" ht="15">
      <c r="A75" s="23"/>
      <c r="B75" s="15"/>
      <c r="C75" s="11"/>
      <c r="D75" s="54" t="s">
        <v>73</v>
      </c>
      <c r="E75" s="42" t="s">
        <v>38</v>
      </c>
      <c r="F75" s="43">
        <v>40</v>
      </c>
      <c r="G75" s="43">
        <v>3</v>
      </c>
      <c r="H75" s="43">
        <v>0.2</v>
      </c>
      <c r="I75" s="43">
        <v>20.100000000000001</v>
      </c>
      <c r="J75" s="43">
        <v>94.7</v>
      </c>
      <c r="K75" s="44">
        <v>24</v>
      </c>
      <c r="L75" s="43">
        <v>2.14</v>
      </c>
    </row>
    <row r="76" spans="1:12" ht="15">
      <c r="A76" s="23"/>
      <c r="B76" s="15"/>
      <c r="C76" s="11"/>
      <c r="D76" s="7" t="s">
        <v>74</v>
      </c>
      <c r="E76" s="42" t="s">
        <v>39</v>
      </c>
      <c r="F76" s="43">
        <v>20</v>
      </c>
      <c r="G76" s="43">
        <v>1.3</v>
      </c>
      <c r="H76" s="43">
        <v>0.2</v>
      </c>
      <c r="I76" s="43">
        <v>8.5</v>
      </c>
      <c r="J76" s="43">
        <v>40.799999999999997</v>
      </c>
      <c r="K76" s="44">
        <v>25</v>
      </c>
      <c r="L76" s="43">
        <v>1.24</v>
      </c>
    </row>
    <row r="77" spans="1:12" ht="15">
      <c r="A77" s="23"/>
      <c r="B77" s="15"/>
      <c r="C77" s="11"/>
      <c r="D77" s="54" t="s">
        <v>27</v>
      </c>
      <c r="E77" s="42" t="s">
        <v>41</v>
      </c>
      <c r="F77" s="43">
        <v>200</v>
      </c>
      <c r="G77" s="43">
        <v>1</v>
      </c>
      <c r="H77" s="43">
        <v>0.2</v>
      </c>
      <c r="I77" s="43">
        <v>20.2</v>
      </c>
      <c r="J77" s="43">
        <v>92</v>
      </c>
      <c r="K77" s="44">
        <v>34</v>
      </c>
      <c r="L77" s="43">
        <v>26</v>
      </c>
    </row>
    <row r="78" spans="1:12" ht="15">
      <c r="A78" s="24"/>
      <c r="B78" s="17"/>
      <c r="C78" s="8"/>
      <c r="D78" s="18" t="s">
        <v>30</v>
      </c>
      <c r="E78" s="9"/>
      <c r="F78" s="19">
        <f>SUM(F73:F77)</f>
        <v>665</v>
      </c>
      <c r="G78" s="19">
        <f>SUM(G73:G77)</f>
        <v>15.15</v>
      </c>
      <c r="H78" s="19">
        <f>SUM(H73:H77)</f>
        <v>12.229999999999997</v>
      </c>
      <c r="I78" s="19">
        <f>SUM(I73:I77)</f>
        <v>102.09000000000002</v>
      </c>
      <c r="J78" s="19">
        <f>SUM(J73:J77)</f>
        <v>581.71</v>
      </c>
      <c r="K78" s="25"/>
      <c r="L78" s="19">
        <f>SUM(L73:L77)</f>
        <v>64.330000000000013</v>
      </c>
    </row>
    <row r="79" spans="1:12" ht="15">
      <c r="A79" s="26">
        <f>A73</f>
        <v>1</v>
      </c>
      <c r="B79" s="13">
        <f>B73</f>
        <v>5</v>
      </c>
      <c r="C79" s="10" t="s">
        <v>22</v>
      </c>
      <c r="D79" s="7" t="s">
        <v>23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24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25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26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30</v>
      </c>
      <c r="E86" s="9"/>
      <c r="F86" s="19">
        <f>SUM(F79:F85)</f>
        <v>0</v>
      </c>
      <c r="G86" s="19">
        <f>SUM(G79:G85)</f>
        <v>0</v>
      </c>
      <c r="H86" s="19">
        <f>SUM(H79:H85)</f>
        <v>0</v>
      </c>
      <c r="I86" s="19">
        <f>SUM(I79:I85)</f>
        <v>0</v>
      </c>
      <c r="J86" s="19">
        <f>SUM(J79:J85)</f>
        <v>0</v>
      </c>
      <c r="K86" s="25"/>
      <c r="L86" s="19">
        <f>SUM(L79:L85)</f>
        <v>0</v>
      </c>
    </row>
    <row r="87" spans="1:12" ht="15.75" customHeight="1" thickBot="1">
      <c r="A87" s="29">
        <f>A73</f>
        <v>1</v>
      </c>
      <c r="B87" s="30">
        <f>B73</f>
        <v>5</v>
      </c>
      <c r="C87" s="61" t="s">
        <v>4</v>
      </c>
      <c r="D87" s="62"/>
      <c r="E87" s="31"/>
      <c r="F87" s="32">
        <f>F78+F86</f>
        <v>665</v>
      </c>
      <c r="G87" s="32">
        <f>G78+G86</f>
        <v>15.15</v>
      </c>
      <c r="H87" s="32">
        <f>H78+H86</f>
        <v>12.229999999999997</v>
      </c>
      <c r="I87" s="32">
        <f>I78+I86</f>
        <v>102.09000000000002</v>
      </c>
      <c r="J87" s="32">
        <f>J78+J86</f>
        <v>581.71</v>
      </c>
      <c r="K87" s="32"/>
      <c r="L87" s="32">
        <f>L78+L86</f>
        <v>64.330000000000013</v>
      </c>
    </row>
    <row r="88" spans="1:12" ht="15">
      <c r="A88" s="20">
        <v>1</v>
      </c>
      <c r="B88" s="21">
        <v>6</v>
      </c>
      <c r="C88" s="22" t="s">
        <v>20</v>
      </c>
      <c r="D88" s="5" t="s">
        <v>23</v>
      </c>
      <c r="E88" s="42" t="s">
        <v>40</v>
      </c>
      <c r="F88" s="43">
        <v>60</v>
      </c>
      <c r="G88" s="43">
        <v>0.4</v>
      </c>
      <c r="H88" s="43">
        <v>5.0999999999999996</v>
      </c>
      <c r="I88" s="43">
        <v>1.4</v>
      </c>
      <c r="J88" s="43">
        <v>52.6</v>
      </c>
      <c r="K88" s="44">
        <v>2</v>
      </c>
      <c r="L88" s="43">
        <v>16.66</v>
      </c>
    </row>
    <row r="89" spans="1:12" ht="15">
      <c r="A89" s="23"/>
      <c r="B89" s="15"/>
      <c r="C89" s="11"/>
      <c r="D89" s="8" t="s">
        <v>71</v>
      </c>
      <c r="E89" s="42" t="s">
        <v>64</v>
      </c>
      <c r="F89" s="43">
        <v>90</v>
      </c>
      <c r="G89" s="43">
        <v>15.6</v>
      </c>
      <c r="H89" s="43">
        <v>15.5</v>
      </c>
      <c r="I89" s="43">
        <v>0.3</v>
      </c>
      <c r="J89" s="43">
        <v>194.2</v>
      </c>
      <c r="K89" s="44">
        <v>20</v>
      </c>
      <c r="L89" s="43">
        <v>50.4</v>
      </c>
    </row>
    <row r="90" spans="1:12" ht="15">
      <c r="A90" s="23"/>
      <c r="B90" s="15"/>
      <c r="C90" s="11"/>
      <c r="D90" s="8" t="s">
        <v>75</v>
      </c>
      <c r="E90" s="42" t="s">
        <v>76</v>
      </c>
      <c r="F90" s="43">
        <v>30</v>
      </c>
      <c r="G90" s="43">
        <v>0.2</v>
      </c>
      <c r="H90" s="43">
        <v>1.1000000000000001</v>
      </c>
      <c r="I90" s="43">
        <v>1.8</v>
      </c>
      <c r="J90" s="43">
        <v>19</v>
      </c>
      <c r="K90" s="44">
        <v>19</v>
      </c>
      <c r="L90" s="52">
        <v>1.05</v>
      </c>
    </row>
    <row r="91" spans="1:12" ht="15">
      <c r="A91" s="23"/>
      <c r="B91" s="15"/>
      <c r="C91" s="11"/>
      <c r="D91" s="54" t="s">
        <v>26</v>
      </c>
      <c r="E91" s="51" t="s">
        <v>63</v>
      </c>
      <c r="F91" s="52">
        <v>150</v>
      </c>
      <c r="G91" s="52">
        <v>5.52</v>
      </c>
      <c r="H91" s="52">
        <v>5.3</v>
      </c>
      <c r="I91" s="52">
        <v>35.33</v>
      </c>
      <c r="J91" s="52">
        <v>211.1</v>
      </c>
      <c r="K91" s="53">
        <v>10</v>
      </c>
      <c r="L91" s="52">
        <v>14.23</v>
      </c>
    </row>
    <row r="92" spans="1:12" ht="15">
      <c r="A92" s="23"/>
      <c r="B92" s="15"/>
      <c r="C92" s="11"/>
      <c r="D92" s="7" t="s">
        <v>72</v>
      </c>
      <c r="E92" s="42" t="s">
        <v>65</v>
      </c>
      <c r="F92" s="43">
        <v>200</v>
      </c>
      <c r="G92" s="43">
        <v>1.5</v>
      </c>
      <c r="H92" s="43">
        <v>1.2</v>
      </c>
      <c r="I92" s="43">
        <v>14.4</v>
      </c>
      <c r="J92" s="43">
        <v>72.400000000000006</v>
      </c>
      <c r="K92" s="44">
        <v>27</v>
      </c>
      <c r="L92" s="43">
        <v>10.19</v>
      </c>
    </row>
    <row r="93" spans="1:12" ht="15">
      <c r="A93" s="23"/>
      <c r="B93" s="15"/>
      <c r="C93" s="11"/>
      <c r="D93" s="54" t="s">
        <v>73</v>
      </c>
      <c r="E93" s="42" t="s">
        <v>38</v>
      </c>
      <c r="F93" s="43">
        <v>40</v>
      </c>
      <c r="G93" s="43">
        <v>3</v>
      </c>
      <c r="H93" s="43">
        <v>0.2</v>
      </c>
      <c r="I93" s="43">
        <v>20.100000000000001</v>
      </c>
      <c r="J93" s="43">
        <v>94.7</v>
      </c>
      <c r="K93" s="44">
        <v>24</v>
      </c>
      <c r="L93" s="43">
        <v>2.14</v>
      </c>
    </row>
    <row r="94" spans="1:12" ht="15">
      <c r="A94" s="23"/>
      <c r="B94" s="15"/>
      <c r="C94" s="11"/>
      <c r="D94" s="7" t="s">
        <v>74</v>
      </c>
      <c r="E94" s="42" t="s">
        <v>39</v>
      </c>
      <c r="F94" s="43">
        <v>20</v>
      </c>
      <c r="G94" s="43">
        <v>1.3</v>
      </c>
      <c r="H94" s="43">
        <v>0.2</v>
      </c>
      <c r="I94" s="43">
        <v>8.5</v>
      </c>
      <c r="J94" s="43">
        <v>40.799999999999997</v>
      </c>
      <c r="K94" s="44">
        <v>25</v>
      </c>
      <c r="L94" s="43">
        <v>1.24</v>
      </c>
    </row>
    <row r="95" spans="1:12" ht="15">
      <c r="A95" s="24"/>
      <c r="B95" s="17"/>
      <c r="C95" s="8"/>
      <c r="D95" s="18" t="s">
        <v>30</v>
      </c>
      <c r="E95" s="9"/>
      <c r="F95" s="19">
        <f>SUM(F88:F94)</f>
        <v>590</v>
      </c>
      <c r="G95" s="19">
        <f>SUM(G88:G94)</f>
        <v>27.52</v>
      </c>
      <c r="H95" s="19">
        <f>SUM(H88:H94)</f>
        <v>28.6</v>
      </c>
      <c r="I95" s="19">
        <f>SUM(I88:I94)</f>
        <v>81.83</v>
      </c>
      <c r="J95" s="19">
        <f>SUM(J88:J94)</f>
        <v>684.8</v>
      </c>
      <c r="K95" s="25"/>
      <c r="L95" s="19">
        <f>SUM(L88:L94)</f>
        <v>95.91</v>
      </c>
    </row>
    <row r="96" spans="1:12" ht="15">
      <c r="A96" s="26">
        <f>A88</f>
        <v>1</v>
      </c>
      <c r="B96" s="13">
        <v>6</v>
      </c>
      <c r="C96" s="10" t="s">
        <v>22</v>
      </c>
      <c r="D96" s="7" t="s">
        <v>23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25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30</v>
      </c>
      <c r="E103" s="9"/>
      <c r="F103" s="19">
        <f>SUM(F96:F102)</f>
        <v>0</v>
      </c>
      <c r="G103" s="19">
        <f>SUM(G96:G102)</f>
        <v>0</v>
      </c>
      <c r="H103" s="19">
        <f>SUM(H96:H102)</f>
        <v>0</v>
      </c>
      <c r="I103" s="19">
        <f>SUM(I96:I102)</f>
        <v>0</v>
      </c>
      <c r="J103" s="19">
        <f>SUM(J96:J102)</f>
        <v>0</v>
      </c>
      <c r="K103" s="25"/>
      <c r="L103" s="19">
        <f>SUM(L96:L102)</f>
        <v>0</v>
      </c>
    </row>
    <row r="104" spans="1:12" ht="15.75" thickBot="1">
      <c r="A104" s="29">
        <f>A88</f>
        <v>1</v>
      </c>
      <c r="B104" s="30">
        <f>B88</f>
        <v>6</v>
      </c>
      <c r="C104" s="61" t="s">
        <v>4</v>
      </c>
      <c r="D104" s="62"/>
      <c r="E104" s="31"/>
      <c r="F104" s="32">
        <f>F95+F103</f>
        <v>590</v>
      </c>
      <c r="G104" s="32">
        <f>G95+G103</f>
        <v>27.52</v>
      </c>
      <c r="H104" s="32">
        <f>H95+H103</f>
        <v>28.6</v>
      </c>
      <c r="I104" s="32">
        <f>I95+I103</f>
        <v>81.83</v>
      </c>
      <c r="J104" s="32">
        <f>J95+J103</f>
        <v>684.8</v>
      </c>
      <c r="K104" s="32"/>
      <c r="L104" s="32">
        <f>L95+L103</f>
        <v>95.91</v>
      </c>
    </row>
    <row r="105" spans="1:12" ht="15">
      <c r="A105" s="20">
        <v>2</v>
      </c>
      <c r="B105" s="21">
        <v>1</v>
      </c>
      <c r="C105" s="22" t="s">
        <v>20</v>
      </c>
      <c r="D105" s="5" t="s">
        <v>23</v>
      </c>
      <c r="E105" s="42" t="s">
        <v>46</v>
      </c>
      <c r="F105" s="43">
        <v>60</v>
      </c>
      <c r="G105" s="43">
        <v>0.6</v>
      </c>
      <c r="H105" s="43">
        <v>6.1</v>
      </c>
      <c r="I105" s="43">
        <v>2.1</v>
      </c>
      <c r="J105" s="43">
        <v>66.900000000000006</v>
      </c>
      <c r="K105" s="44">
        <v>3</v>
      </c>
      <c r="L105" s="40">
        <v>17.329999999999998</v>
      </c>
    </row>
    <row r="106" spans="1:12" ht="15">
      <c r="A106" s="23"/>
      <c r="B106" s="15"/>
      <c r="C106" s="11"/>
      <c r="D106" s="8" t="s">
        <v>71</v>
      </c>
      <c r="E106" s="42" t="s">
        <v>80</v>
      </c>
      <c r="F106" s="43">
        <v>90</v>
      </c>
      <c r="G106" s="43">
        <v>11.78</v>
      </c>
      <c r="H106" s="43">
        <v>17.399999999999999</v>
      </c>
      <c r="I106" s="43">
        <v>12.14</v>
      </c>
      <c r="J106" s="43">
        <v>252.18</v>
      </c>
      <c r="K106" s="44">
        <v>16</v>
      </c>
      <c r="L106" s="52">
        <v>42.91</v>
      </c>
    </row>
    <row r="107" spans="1:12" ht="15">
      <c r="A107" s="23"/>
      <c r="B107" s="15"/>
      <c r="C107" s="11"/>
      <c r="D107" s="8" t="s">
        <v>75</v>
      </c>
      <c r="E107" s="42" t="s">
        <v>76</v>
      </c>
      <c r="F107" s="43">
        <v>30</v>
      </c>
      <c r="G107" s="43">
        <v>0.2</v>
      </c>
      <c r="H107" s="43">
        <v>1.1000000000000001</v>
      </c>
      <c r="I107" s="43">
        <v>1.8</v>
      </c>
      <c r="J107" s="43">
        <v>19</v>
      </c>
      <c r="K107" s="44">
        <v>19</v>
      </c>
      <c r="L107" s="43">
        <v>1.05</v>
      </c>
    </row>
    <row r="108" spans="1:12" ht="15">
      <c r="A108" s="23"/>
      <c r="B108" s="15"/>
      <c r="C108" s="11"/>
      <c r="D108" s="54" t="s">
        <v>26</v>
      </c>
      <c r="E108" s="51" t="s">
        <v>56</v>
      </c>
      <c r="F108" s="52">
        <v>150</v>
      </c>
      <c r="G108" s="52">
        <v>8.3000000000000007</v>
      </c>
      <c r="H108" s="52">
        <v>6.1</v>
      </c>
      <c r="I108" s="52">
        <v>35.9</v>
      </c>
      <c r="J108" s="52">
        <v>225</v>
      </c>
      <c r="K108" s="53">
        <v>11</v>
      </c>
      <c r="L108" s="52">
        <v>13.32</v>
      </c>
    </row>
    <row r="109" spans="1:12" ht="15">
      <c r="A109" s="23"/>
      <c r="B109" s="15"/>
      <c r="C109" s="11"/>
      <c r="D109" s="7" t="s">
        <v>72</v>
      </c>
      <c r="E109" s="42" t="s">
        <v>37</v>
      </c>
      <c r="F109" s="43">
        <v>200</v>
      </c>
      <c r="G109" s="43">
        <v>0</v>
      </c>
      <c r="H109" s="43">
        <v>0</v>
      </c>
      <c r="I109" s="43">
        <v>18.2</v>
      </c>
      <c r="J109" s="43">
        <v>71.8</v>
      </c>
      <c r="K109" s="44">
        <v>30</v>
      </c>
      <c r="L109" s="43">
        <v>6.06</v>
      </c>
    </row>
    <row r="110" spans="1:12" ht="15">
      <c r="A110" s="23"/>
      <c r="B110" s="15"/>
      <c r="C110" s="11"/>
      <c r="D110" s="54" t="s">
        <v>73</v>
      </c>
      <c r="E110" s="42" t="s">
        <v>38</v>
      </c>
      <c r="F110" s="43">
        <v>40</v>
      </c>
      <c r="G110" s="43">
        <v>3</v>
      </c>
      <c r="H110" s="43">
        <v>0.2</v>
      </c>
      <c r="I110" s="43">
        <v>20.100000000000001</v>
      </c>
      <c r="J110" s="43">
        <v>94.7</v>
      </c>
      <c r="K110" s="44">
        <v>24</v>
      </c>
      <c r="L110" s="43">
        <v>2.14</v>
      </c>
    </row>
    <row r="111" spans="1:12" ht="15">
      <c r="A111" s="23"/>
      <c r="B111" s="15"/>
      <c r="C111" s="11"/>
      <c r="D111" s="7" t="s">
        <v>74</v>
      </c>
      <c r="E111" s="42" t="s">
        <v>39</v>
      </c>
      <c r="F111" s="43">
        <v>20</v>
      </c>
      <c r="G111" s="43">
        <v>1.3</v>
      </c>
      <c r="H111" s="43">
        <v>0.2</v>
      </c>
      <c r="I111" s="43">
        <v>8.5</v>
      </c>
      <c r="J111" s="43">
        <v>40.799999999999997</v>
      </c>
      <c r="K111" s="44">
        <v>25</v>
      </c>
      <c r="L111" s="43">
        <v>1.24</v>
      </c>
    </row>
    <row r="112" spans="1:12" ht="15">
      <c r="A112" s="23"/>
      <c r="B112" s="15"/>
      <c r="C112" s="11"/>
      <c r="D112" s="54" t="s">
        <v>27</v>
      </c>
      <c r="E112" s="42" t="s">
        <v>48</v>
      </c>
      <c r="F112" s="43">
        <v>150</v>
      </c>
      <c r="G112" s="43">
        <v>4.2</v>
      </c>
      <c r="H112" s="43">
        <v>3.7</v>
      </c>
      <c r="I112" s="43">
        <v>6.7</v>
      </c>
      <c r="J112" s="43">
        <v>84.7</v>
      </c>
      <c r="K112" s="44">
        <v>32</v>
      </c>
      <c r="L112" s="43">
        <v>18.899999999999999</v>
      </c>
    </row>
    <row r="113" spans="1:12" ht="15">
      <c r="A113" s="24"/>
      <c r="B113" s="17"/>
      <c r="C113" s="8"/>
      <c r="D113" s="18" t="s">
        <v>30</v>
      </c>
      <c r="E113" s="9"/>
      <c r="F113" s="19">
        <f>SUM(F105:F112)</f>
        <v>740</v>
      </c>
      <c r="G113" s="19">
        <f>SUM(G105:G112)</f>
        <v>29.38</v>
      </c>
      <c r="H113" s="19">
        <f>SUM(H105:H112)</f>
        <v>34.800000000000004</v>
      </c>
      <c r="I113" s="19">
        <f>SUM(I105:I112)</f>
        <v>105.44000000000001</v>
      </c>
      <c r="J113" s="19">
        <f>SUM(J105:J112)</f>
        <v>855.08</v>
      </c>
      <c r="K113" s="25"/>
      <c r="L113" s="19">
        <f>SUM(L105:L112)</f>
        <v>102.94999999999999</v>
      </c>
    </row>
    <row r="114" spans="1:12" ht="15">
      <c r="A114" s="26">
        <f>A105</f>
        <v>2</v>
      </c>
      <c r="B114" s="13">
        <f>B105</f>
        <v>1</v>
      </c>
      <c r="C114" s="10" t="s">
        <v>22</v>
      </c>
      <c r="D114" s="7" t="s">
        <v>23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30</v>
      </c>
      <c r="E121" s="9"/>
      <c r="F121" s="19">
        <f>SUM(F114:F120)</f>
        <v>0</v>
      </c>
      <c r="G121" s="19">
        <f>SUM(G114:G120)</f>
        <v>0</v>
      </c>
      <c r="H121" s="19">
        <f>SUM(H114:H120)</f>
        <v>0</v>
      </c>
      <c r="I121" s="19">
        <f>SUM(I114:I120)</f>
        <v>0</v>
      </c>
      <c r="J121" s="19">
        <f>SUM(J114:J120)</f>
        <v>0</v>
      </c>
      <c r="K121" s="25"/>
      <c r="L121" s="19">
        <f>SUM(L114:L120)</f>
        <v>0</v>
      </c>
    </row>
    <row r="122" spans="1:12" ht="15.75" thickBot="1">
      <c r="A122" s="29">
        <f>A105</f>
        <v>2</v>
      </c>
      <c r="B122" s="30">
        <f>B105</f>
        <v>1</v>
      </c>
      <c r="C122" s="61" t="s">
        <v>4</v>
      </c>
      <c r="D122" s="62"/>
      <c r="E122" s="31"/>
      <c r="F122" s="32">
        <f>F113+F121</f>
        <v>740</v>
      </c>
      <c r="G122" s="32">
        <f>G113+G121</f>
        <v>29.38</v>
      </c>
      <c r="H122" s="32">
        <f>H113+H121</f>
        <v>34.800000000000004</v>
      </c>
      <c r="I122" s="32">
        <f>I113+I121</f>
        <v>105.44000000000001</v>
      </c>
      <c r="J122" s="32">
        <f>J113+J121</f>
        <v>855.08</v>
      </c>
      <c r="K122" s="32"/>
      <c r="L122" s="32">
        <f>L113+L121</f>
        <v>102.94999999999999</v>
      </c>
    </row>
    <row r="123" spans="1:12" ht="15">
      <c r="A123" s="14">
        <v>2</v>
      </c>
      <c r="B123" s="15">
        <v>2</v>
      </c>
      <c r="C123" s="22" t="s">
        <v>20</v>
      </c>
      <c r="D123" s="5" t="s">
        <v>78</v>
      </c>
      <c r="E123" s="42" t="s">
        <v>53</v>
      </c>
      <c r="F123" s="43">
        <v>15</v>
      </c>
      <c r="G123" s="43">
        <v>0.15</v>
      </c>
      <c r="H123" s="43">
        <v>10.8</v>
      </c>
      <c r="I123" s="43">
        <v>0.15</v>
      </c>
      <c r="J123" s="43">
        <v>99</v>
      </c>
      <c r="K123" s="44">
        <v>23</v>
      </c>
      <c r="L123" s="40">
        <v>20.57</v>
      </c>
    </row>
    <row r="124" spans="1:12" ht="15">
      <c r="A124" s="14"/>
      <c r="B124" s="15"/>
      <c r="C124" s="11"/>
      <c r="D124" s="8" t="s">
        <v>71</v>
      </c>
      <c r="E124" s="42" t="s">
        <v>57</v>
      </c>
      <c r="F124" s="43">
        <v>90</v>
      </c>
      <c r="G124" s="43">
        <v>18.600000000000001</v>
      </c>
      <c r="H124" s="43">
        <v>10.3</v>
      </c>
      <c r="I124" s="43">
        <v>9.6</v>
      </c>
      <c r="J124" s="43">
        <v>20.61</v>
      </c>
      <c r="K124" s="44">
        <v>21</v>
      </c>
      <c r="L124" s="52">
        <v>33.78</v>
      </c>
    </row>
    <row r="125" spans="1:12" ht="15">
      <c r="A125" s="14"/>
      <c r="B125" s="15"/>
      <c r="C125" s="11"/>
      <c r="D125" s="54" t="s">
        <v>26</v>
      </c>
      <c r="E125" s="51" t="s">
        <v>42</v>
      </c>
      <c r="F125" s="52">
        <v>150</v>
      </c>
      <c r="G125" s="52">
        <v>3.14</v>
      </c>
      <c r="H125" s="52">
        <v>7.05</v>
      </c>
      <c r="I125" s="52">
        <v>27.21</v>
      </c>
      <c r="J125" s="52">
        <v>182.46</v>
      </c>
      <c r="K125" s="53">
        <v>7</v>
      </c>
      <c r="L125" s="43">
        <v>20.74</v>
      </c>
    </row>
    <row r="126" spans="1:12" ht="15">
      <c r="A126" s="14"/>
      <c r="B126" s="15"/>
      <c r="C126" s="11"/>
      <c r="D126" s="55" t="s">
        <v>72</v>
      </c>
      <c r="E126" s="42" t="s">
        <v>43</v>
      </c>
      <c r="F126" s="43">
        <v>200</v>
      </c>
      <c r="G126" s="43">
        <v>3</v>
      </c>
      <c r="H126" s="43">
        <v>3</v>
      </c>
      <c r="I126" s="43">
        <v>19</v>
      </c>
      <c r="J126" s="43">
        <v>112.5</v>
      </c>
      <c r="K126" s="44">
        <v>31</v>
      </c>
      <c r="L126" s="43">
        <v>12.47</v>
      </c>
    </row>
    <row r="127" spans="1:12" ht="15.75" customHeight="1">
      <c r="A127" s="14"/>
      <c r="B127" s="15"/>
      <c r="C127" s="11"/>
      <c r="D127" s="54" t="s">
        <v>73</v>
      </c>
      <c r="E127" s="42" t="s">
        <v>38</v>
      </c>
      <c r="F127" s="43">
        <v>40</v>
      </c>
      <c r="G127" s="43">
        <v>3</v>
      </c>
      <c r="H127" s="43">
        <v>0.2</v>
      </c>
      <c r="I127" s="43">
        <v>20.100000000000001</v>
      </c>
      <c r="J127" s="43">
        <v>94.7</v>
      </c>
      <c r="K127" s="44">
        <v>24</v>
      </c>
      <c r="L127" s="43">
        <v>2.14</v>
      </c>
    </row>
    <row r="128" spans="1:12" ht="15">
      <c r="A128" s="14"/>
      <c r="B128" s="15"/>
      <c r="C128" s="11"/>
      <c r="D128" s="7" t="s">
        <v>74</v>
      </c>
      <c r="E128" s="42" t="s">
        <v>39</v>
      </c>
      <c r="F128" s="43">
        <v>20</v>
      </c>
      <c r="G128" s="43">
        <v>1.3</v>
      </c>
      <c r="H128" s="43">
        <v>0.2</v>
      </c>
      <c r="I128" s="43">
        <v>8.5</v>
      </c>
      <c r="J128" s="43">
        <v>40.799999999999997</v>
      </c>
      <c r="K128" s="44">
        <v>25</v>
      </c>
      <c r="L128" s="43">
        <v>1.24</v>
      </c>
    </row>
    <row r="129" spans="1:12" ht="15">
      <c r="A129" s="16"/>
      <c r="B129" s="17"/>
      <c r="C129" s="8"/>
      <c r="D129" s="18" t="s">
        <v>30</v>
      </c>
      <c r="E129" s="9"/>
      <c r="F129" s="19">
        <f>SUM(F123:F128)</f>
        <v>515</v>
      </c>
      <c r="G129" s="19">
        <f>SUM(G123:G128)</f>
        <v>29.19</v>
      </c>
      <c r="H129" s="19">
        <f>SUM(H123:H128)</f>
        <v>31.55</v>
      </c>
      <c r="I129" s="19">
        <f>SUM(I123:I128)</f>
        <v>84.56</v>
      </c>
      <c r="J129" s="19">
        <f>SUM(J123:J128)</f>
        <v>550.06999999999994</v>
      </c>
      <c r="K129" s="25"/>
      <c r="L129" s="19">
        <f>SUM(L123:L128)</f>
        <v>90.94</v>
      </c>
    </row>
    <row r="130" spans="1:12" ht="15">
      <c r="A130" s="13">
        <f>A123</f>
        <v>2</v>
      </c>
      <c r="B130" s="13">
        <f>B123</f>
        <v>2</v>
      </c>
      <c r="C130" s="10" t="s">
        <v>22</v>
      </c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25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SUM(F130:F136)</f>
        <v>0</v>
      </c>
      <c r="G137" s="19">
        <f>SUM(G130:G136)</f>
        <v>0</v>
      </c>
      <c r="H137" s="19">
        <f>SUM(H130:H136)</f>
        <v>0</v>
      </c>
      <c r="I137" s="19">
        <f>SUM(I130:I136)</f>
        <v>0</v>
      </c>
      <c r="J137" s="19">
        <f>SUM(J130:J136)</f>
        <v>0</v>
      </c>
      <c r="K137" s="25"/>
      <c r="L137" s="19">
        <f>SUM(L130:L136)</f>
        <v>0</v>
      </c>
    </row>
    <row r="138" spans="1:12" ht="15.75" thickBot="1">
      <c r="A138" s="33">
        <f>A123</f>
        <v>2</v>
      </c>
      <c r="B138" s="33">
        <f>B123</f>
        <v>2</v>
      </c>
      <c r="C138" s="61" t="s">
        <v>4</v>
      </c>
      <c r="D138" s="62"/>
      <c r="E138" s="31"/>
      <c r="F138" s="32">
        <f>F129+F137</f>
        <v>515</v>
      </c>
      <c r="G138" s="32">
        <f>G129+G137</f>
        <v>29.19</v>
      </c>
      <c r="H138" s="32">
        <f>H129+H137</f>
        <v>31.55</v>
      </c>
      <c r="I138" s="32">
        <f>I129+I137</f>
        <v>84.56</v>
      </c>
      <c r="J138" s="32">
        <f>J129+J137</f>
        <v>550.06999999999994</v>
      </c>
      <c r="K138" s="32"/>
      <c r="L138" s="32">
        <f>L129+L137</f>
        <v>90.94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23</v>
      </c>
      <c r="E139" s="39" t="s">
        <v>59</v>
      </c>
      <c r="F139" s="40">
        <v>60</v>
      </c>
      <c r="G139" s="40">
        <v>0.9</v>
      </c>
      <c r="H139" s="40">
        <v>3.05</v>
      </c>
      <c r="I139" s="40">
        <v>5.7</v>
      </c>
      <c r="J139" s="40">
        <v>45.21</v>
      </c>
      <c r="K139" s="41">
        <v>4</v>
      </c>
      <c r="L139" s="40">
        <v>3.06</v>
      </c>
    </row>
    <row r="140" spans="1:12" ht="15">
      <c r="A140" s="23"/>
      <c r="B140" s="15"/>
      <c r="C140" s="11"/>
      <c r="D140" s="8" t="s">
        <v>71</v>
      </c>
      <c r="E140" s="51" t="s">
        <v>58</v>
      </c>
      <c r="F140" s="52">
        <v>200</v>
      </c>
      <c r="G140" s="52">
        <v>17.579999999999998</v>
      </c>
      <c r="H140" s="52">
        <v>22.39</v>
      </c>
      <c r="I140" s="52">
        <v>20.8</v>
      </c>
      <c r="J140" s="52">
        <v>352.66</v>
      </c>
      <c r="K140" s="53">
        <v>9</v>
      </c>
      <c r="L140" s="52">
        <v>45.74</v>
      </c>
    </row>
    <row r="141" spans="1:12" ht="15">
      <c r="A141" s="23"/>
      <c r="B141" s="15"/>
      <c r="C141" s="11"/>
      <c r="D141" s="7" t="s">
        <v>72</v>
      </c>
      <c r="E141" s="42" t="s">
        <v>47</v>
      </c>
      <c r="F141" s="43">
        <v>200</v>
      </c>
      <c r="G141" s="43">
        <v>1.36</v>
      </c>
      <c r="H141" s="43">
        <v>0</v>
      </c>
      <c r="I141" s="43">
        <v>29.02</v>
      </c>
      <c r="J141" s="43">
        <v>116.19</v>
      </c>
      <c r="K141" s="44">
        <v>29</v>
      </c>
      <c r="L141" s="43">
        <v>6.2</v>
      </c>
    </row>
    <row r="142" spans="1:12" ht="15">
      <c r="A142" s="23"/>
      <c r="B142" s="15"/>
      <c r="C142" s="11"/>
      <c r="D142" s="54" t="s">
        <v>73</v>
      </c>
      <c r="E142" s="42" t="s">
        <v>38</v>
      </c>
      <c r="F142" s="43">
        <v>40</v>
      </c>
      <c r="G142" s="43">
        <v>3</v>
      </c>
      <c r="H142" s="43">
        <v>0.2</v>
      </c>
      <c r="I142" s="43">
        <v>20.100000000000001</v>
      </c>
      <c r="J142" s="43">
        <v>94.7</v>
      </c>
      <c r="K142" s="44">
        <v>24</v>
      </c>
      <c r="L142" s="43">
        <v>2.14</v>
      </c>
    </row>
    <row r="143" spans="1:12" ht="15">
      <c r="A143" s="23"/>
      <c r="B143" s="15"/>
      <c r="C143" s="11"/>
      <c r="D143" s="7" t="s">
        <v>74</v>
      </c>
      <c r="E143" s="42" t="s">
        <v>39</v>
      </c>
      <c r="F143" s="43">
        <v>20</v>
      </c>
      <c r="G143" s="43">
        <v>1.3</v>
      </c>
      <c r="H143" s="43">
        <v>0.2</v>
      </c>
      <c r="I143" s="43">
        <v>8.5</v>
      </c>
      <c r="J143" s="43">
        <v>40.799999999999997</v>
      </c>
      <c r="K143" s="44">
        <v>25</v>
      </c>
      <c r="L143" s="43">
        <v>1.24</v>
      </c>
    </row>
    <row r="144" spans="1:12" ht="15">
      <c r="A144" s="23"/>
      <c r="B144" s="15"/>
      <c r="C144" s="11"/>
      <c r="D144" s="7" t="s">
        <v>21</v>
      </c>
      <c r="E144" s="42" t="s">
        <v>60</v>
      </c>
      <c r="F144" s="43">
        <v>180</v>
      </c>
      <c r="G144" s="43">
        <v>2.7</v>
      </c>
      <c r="H144" s="43">
        <v>0.9</v>
      </c>
      <c r="I144" s="43">
        <v>37.799999999999997</v>
      </c>
      <c r="J144" s="43">
        <v>172.8</v>
      </c>
      <c r="K144" s="44">
        <v>33</v>
      </c>
      <c r="L144" s="43">
        <v>32.04</v>
      </c>
    </row>
    <row r="145" spans="1:12" ht="15">
      <c r="A145" s="24"/>
      <c r="B145" s="17"/>
      <c r="C145" s="8"/>
      <c r="D145" s="18" t="s">
        <v>30</v>
      </c>
      <c r="E145" s="9"/>
      <c r="F145" s="19">
        <f>SUM(F139:F144)</f>
        <v>700</v>
      </c>
      <c r="G145" s="19">
        <f>SUM(G139:G144)</f>
        <v>26.839999999999996</v>
      </c>
      <c r="H145" s="19">
        <f>SUM(H139:H144)</f>
        <v>26.74</v>
      </c>
      <c r="I145" s="19">
        <f>SUM(I139:I144)</f>
        <v>121.92</v>
      </c>
      <c r="J145" s="19">
        <f>SUM(J139:J144)</f>
        <v>822.3599999999999</v>
      </c>
      <c r="K145" s="25"/>
      <c r="L145" s="19">
        <f>SUM(L139:L144)</f>
        <v>90.420000000000016</v>
      </c>
    </row>
    <row r="146" spans="1:12" ht="15">
      <c r="A146" s="26">
        <f>A139</f>
        <v>2</v>
      </c>
      <c r="B146" s="13">
        <f>B139</f>
        <v>3</v>
      </c>
      <c r="C146" s="10" t="s">
        <v>22</v>
      </c>
      <c r="D146" s="7" t="s">
        <v>23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30</v>
      </c>
      <c r="E153" s="9"/>
      <c r="F153" s="19">
        <f>SUM(F146:F152)</f>
        <v>0</v>
      </c>
      <c r="G153" s="19">
        <f>SUM(G146:G152)</f>
        <v>0</v>
      </c>
      <c r="H153" s="19">
        <f>SUM(H146:H152)</f>
        <v>0</v>
      </c>
      <c r="I153" s="19">
        <f>SUM(I146:I152)</f>
        <v>0</v>
      </c>
      <c r="J153" s="19">
        <f>SUM(J146:J152)</f>
        <v>0</v>
      </c>
      <c r="K153" s="25"/>
      <c r="L153" s="19">
        <f>SUM(L146:L152)</f>
        <v>0</v>
      </c>
    </row>
    <row r="154" spans="1:12" ht="15.75" thickBot="1">
      <c r="A154" s="29">
        <f>A139</f>
        <v>2</v>
      </c>
      <c r="B154" s="30">
        <f>B139</f>
        <v>3</v>
      </c>
      <c r="C154" s="61" t="s">
        <v>4</v>
      </c>
      <c r="D154" s="62"/>
      <c r="E154" s="31"/>
      <c r="F154" s="32">
        <f>F145+F153</f>
        <v>700</v>
      </c>
      <c r="G154" s="32">
        <f>G145+G153</f>
        <v>26.839999999999996</v>
      </c>
      <c r="H154" s="32">
        <f>H145+H153</f>
        <v>26.74</v>
      </c>
      <c r="I154" s="32">
        <f>I145+I153</f>
        <v>121.92</v>
      </c>
      <c r="J154" s="32">
        <f>J145+J153</f>
        <v>822.3599999999999</v>
      </c>
      <c r="K154" s="32"/>
      <c r="L154" s="32">
        <f>L145+L153</f>
        <v>90.420000000000016</v>
      </c>
    </row>
    <row r="155" spans="1:12" ht="15">
      <c r="A155" s="20">
        <v>2</v>
      </c>
      <c r="B155" s="21">
        <v>4</v>
      </c>
      <c r="C155" s="22" t="s">
        <v>20</v>
      </c>
      <c r="D155" s="5" t="s">
        <v>23</v>
      </c>
      <c r="E155" s="39" t="s">
        <v>62</v>
      </c>
      <c r="F155" s="40">
        <v>60</v>
      </c>
      <c r="G155" s="40">
        <v>0.68</v>
      </c>
      <c r="H155" s="40">
        <v>6.05</v>
      </c>
      <c r="I155" s="40">
        <v>6.2</v>
      </c>
      <c r="J155" s="40">
        <v>82.08</v>
      </c>
      <c r="K155" s="41">
        <v>1</v>
      </c>
      <c r="L155" s="40">
        <v>3.29</v>
      </c>
    </row>
    <row r="156" spans="1:12" ht="15">
      <c r="A156" s="23"/>
      <c r="B156" s="15"/>
      <c r="C156" s="11"/>
      <c r="D156" s="8" t="s">
        <v>71</v>
      </c>
      <c r="E156" s="51" t="s">
        <v>61</v>
      </c>
      <c r="F156" s="52">
        <v>180</v>
      </c>
      <c r="G156" s="52">
        <v>27.6</v>
      </c>
      <c r="H156" s="52">
        <v>18.8</v>
      </c>
      <c r="I156" s="52">
        <v>27</v>
      </c>
      <c r="J156" s="52">
        <v>376.1</v>
      </c>
      <c r="K156" s="53">
        <v>15</v>
      </c>
      <c r="L156" s="52">
        <v>88.97</v>
      </c>
    </row>
    <row r="157" spans="1:12" ht="15">
      <c r="A157" s="23"/>
      <c r="B157" s="15"/>
      <c r="C157" s="11"/>
      <c r="D157" s="7" t="s">
        <v>72</v>
      </c>
      <c r="E157" s="42" t="s">
        <v>51</v>
      </c>
      <c r="F157" s="43">
        <v>200</v>
      </c>
      <c r="G157" s="43">
        <v>0.2</v>
      </c>
      <c r="H157" s="43">
        <v>0</v>
      </c>
      <c r="I157" s="43">
        <v>14.1</v>
      </c>
      <c r="J157" s="43">
        <v>56.2</v>
      </c>
      <c r="K157" s="44">
        <v>26</v>
      </c>
      <c r="L157" s="43">
        <v>2.14</v>
      </c>
    </row>
    <row r="158" spans="1:12" ht="15">
      <c r="A158" s="23"/>
      <c r="B158" s="15"/>
      <c r="C158" s="11"/>
      <c r="D158" s="54" t="s">
        <v>73</v>
      </c>
      <c r="E158" s="42" t="s">
        <v>38</v>
      </c>
      <c r="F158" s="43">
        <v>40</v>
      </c>
      <c r="G158" s="43">
        <v>3</v>
      </c>
      <c r="H158" s="43">
        <v>0.2</v>
      </c>
      <c r="I158" s="43">
        <v>20.100000000000001</v>
      </c>
      <c r="J158" s="43">
        <v>94.7</v>
      </c>
      <c r="K158" s="44">
        <v>24</v>
      </c>
      <c r="L158" s="43">
        <v>2.14</v>
      </c>
    </row>
    <row r="159" spans="1:12" ht="15">
      <c r="A159" s="23"/>
      <c r="B159" s="15"/>
      <c r="C159" s="11"/>
      <c r="D159" s="7" t="s">
        <v>74</v>
      </c>
      <c r="E159" s="42" t="s">
        <v>39</v>
      </c>
      <c r="F159" s="43">
        <v>20</v>
      </c>
      <c r="G159" s="43">
        <v>1.3</v>
      </c>
      <c r="H159" s="43">
        <v>0.2</v>
      </c>
      <c r="I159" s="43">
        <v>8.5</v>
      </c>
      <c r="J159" s="43">
        <v>40.799999999999997</v>
      </c>
      <c r="K159" s="44">
        <v>25</v>
      </c>
      <c r="L159" s="43">
        <v>1.24</v>
      </c>
    </row>
    <row r="160" spans="1:12" ht="15">
      <c r="A160" s="23"/>
      <c r="B160" s="15"/>
      <c r="C160" s="11"/>
      <c r="D160" s="54" t="s">
        <v>27</v>
      </c>
      <c r="E160" s="42" t="s">
        <v>41</v>
      </c>
      <c r="F160" s="43">
        <v>200</v>
      </c>
      <c r="G160" s="43">
        <v>1</v>
      </c>
      <c r="H160" s="43">
        <v>0.2</v>
      </c>
      <c r="I160" s="43">
        <v>20.2</v>
      </c>
      <c r="J160" s="43">
        <v>92</v>
      </c>
      <c r="K160" s="44">
        <v>34</v>
      </c>
      <c r="L160" s="43">
        <v>26</v>
      </c>
    </row>
    <row r="161" spans="1:12" ht="15.75" customHeight="1">
      <c r="A161" s="24"/>
      <c r="B161" s="17"/>
      <c r="C161" s="8"/>
      <c r="D161" s="18" t="s">
        <v>30</v>
      </c>
      <c r="E161" s="9"/>
      <c r="F161" s="19">
        <f>SUM(F155:F160)</f>
        <v>700</v>
      </c>
      <c r="G161" s="19">
        <f>SUM(G155:G160)</f>
        <v>33.78</v>
      </c>
      <c r="H161" s="19">
        <f>SUM(H155:H160)</f>
        <v>25.45</v>
      </c>
      <c r="I161" s="19">
        <f>SUM(I155:I160)</f>
        <v>96.100000000000009</v>
      </c>
      <c r="J161" s="19">
        <f>SUM(J155:J160)</f>
        <v>741.88</v>
      </c>
      <c r="K161" s="25"/>
      <c r="L161" s="19">
        <f>SUM(L155:L160)</f>
        <v>123.78</v>
      </c>
    </row>
    <row r="162" spans="1:12" ht="15">
      <c r="A162" s="26">
        <f>A155</f>
        <v>2</v>
      </c>
      <c r="B162" s="13">
        <f>B155</f>
        <v>4</v>
      </c>
      <c r="C162" s="10" t="s">
        <v>22</v>
      </c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25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30</v>
      </c>
      <c r="E169" s="9"/>
      <c r="F169" s="19">
        <f>SUM(F162:F168)</f>
        <v>0</v>
      </c>
      <c r="G169" s="19">
        <f>SUM(G162:G168)</f>
        <v>0</v>
      </c>
      <c r="H169" s="19">
        <f>SUM(H162:H168)</f>
        <v>0</v>
      </c>
      <c r="I169" s="19">
        <f>SUM(I162:I168)</f>
        <v>0</v>
      </c>
      <c r="J169" s="19">
        <f>SUM(J162:J168)</f>
        <v>0</v>
      </c>
      <c r="K169" s="25"/>
      <c r="L169" s="19">
        <f>SUM(L162:L168)</f>
        <v>0</v>
      </c>
    </row>
    <row r="170" spans="1:12" ht="15.75" thickBot="1">
      <c r="A170" s="29">
        <f>A155</f>
        <v>2</v>
      </c>
      <c r="B170" s="30">
        <f>B155</f>
        <v>4</v>
      </c>
      <c r="C170" s="61" t="s">
        <v>4</v>
      </c>
      <c r="D170" s="62"/>
      <c r="E170" s="31"/>
      <c r="F170" s="32">
        <f>F161+F169</f>
        <v>700</v>
      </c>
      <c r="G170" s="32">
        <f>G161+G169</f>
        <v>33.78</v>
      </c>
      <c r="H170" s="32">
        <f>H161+H169</f>
        <v>25.45</v>
      </c>
      <c r="I170" s="32">
        <f>I161+I169</f>
        <v>96.100000000000009</v>
      </c>
      <c r="J170" s="32">
        <f>J161+J169</f>
        <v>741.88</v>
      </c>
      <c r="K170" s="32"/>
      <c r="L170" s="32">
        <f>L161+L169</f>
        <v>123.78</v>
      </c>
    </row>
    <row r="171" spans="1:12" ht="15">
      <c r="A171" s="20">
        <v>2</v>
      </c>
      <c r="B171" s="21">
        <v>5</v>
      </c>
      <c r="C171" s="22" t="s">
        <v>20</v>
      </c>
      <c r="D171" s="5" t="s">
        <v>71</v>
      </c>
      <c r="E171" s="39" t="s">
        <v>67</v>
      </c>
      <c r="F171" s="40">
        <v>205</v>
      </c>
      <c r="G171" s="40">
        <v>6.04</v>
      </c>
      <c r="H171" s="40">
        <v>7.27</v>
      </c>
      <c r="I171" s="40">
        <v>34.29</v>
      </c>
      <c r="J171" s="40">
        <v>227.16</v>
      </c>
      <c r="K171" s="41">
        <v>12</v>
      </c>
      <c r="L171" s="40">
        <v>19.41</v>
      </c>
    </row>
    <row r="172" spans="1:12" ht="15">
      <c r="A172" s="23"/>
      <c r="B172" s="15"/>
      <c r="C172" s="11"/>
      <c r="D172" s="7" t="s">
        <v>72</v>
      </c>
      <c r="E172" s="42" t="s">
        <v>55</v>
      </c>
      <c r="F172" s="43">
        <v>200</v>
      </c>
      <c r="G172" s="43">
        <v>3.3</v>
      </c>
      <c r="H172" s="43">
        <v>3.3</v>
      </c>
      <c r="I172" s="43">
        <v>18.2</v>
      </c>
      <c r="J172" s="43">
        <v>113.1</v>
      </c>
      <c r="K172" s="44">
        <v>28</v>
      </c>
      <c r="L172" s="43">
        <v>12.83</v>
      </c>
    </row>
    <row r="173" spans="1:12" ht="15">
      <c r="A173" s="23"/>
      <c r="B173" s="15"/>
      <c r="C173" s="11"/>
      <c r="D173" s="54" t="s">
        <v>73</v>
      </c>
      <c r="E173" s="42" t="s">
        <v>38</v>
      </c>
      <c r="F173" s="43">
        <v>40</v>
      </c>
      <c r="G173" s="43">
        <v>3</v>
      </c>
      <c r="H173" s="43">
        <v>0.2</v>
      </c>
      <c r="I173" s="43">
        <v>20.100000000000001</v>
      </c>
      <c r="J173" s="43">
        <v>94.7</v>
      </c>
      <c r="K173" s="44">
        <v>24</v>
      </c>
      <c r="L173" s="43">
        <v>2.14</v>
      </c>
    </row>
    <row r="174" spans="1:12" ht="15">
      <c r="A174" s="23"/>
      <c r="B174" s="15"/>
      <c r="C174" s="11"/>
      <c r="D174" s="7" t="s">
        <v>74</v>
      </c>
      <c r="E174" s="42" t="s">
        <v>39</v>
      </c>
      <c r="F174" s="43">
        <v>20</v>
      </c>
      <c r="G174" s="43">
        <v>1.3</v>
      </c>
      <c r="H174" s="43">
        <v>0.2</v>
      </c>
      <c r="I174" s="43">
        <v>8.5</v>
      </c>
      <c r="J174" s="43">
        <v>40.799999999999997</v>
      </c>
      <c r="K174" s="44">
        <v>25</v>
      </c>
      <c r="L174" s="43">
        <v>1.24</v>
      </c>
    </row>
    <row r="175" spans="1:12" ht="15">
      <c r="A175" s="23"/>
      <c r="B175" s="15"/>
      <c r="C175" s="11"/>
      <c r="D175" s="54" t="s">
        <v>27</v>
      </c>
      <c r="E175" s="42" t="s">
        <v>48</v>
      </c>
      <c r="F175" s="43">
        <v>150</v>
      </c>
      <c r="G175" s="43">
        <v>4.2</v>
      </c>
      <c r="H175" s="43">
        <v>3.7</v>
      </c>
      <c r="I175" s="43">
        <v>6.7</v>
      </c>
      <c r="J175" s="43">
        <v>84.7</v>
      </c>
      <c r="K175" s="44">
        <v>32</v>
      </c>
      <c r="L175" s="43">
        <v>18.899999999999999</v>
      </c>
    </row>
    <row r="176" spans="1:12" ht="15">
      <c r="A176" s="24"/>
      <c r="B176" s="17"/>
      <c r="C176" s="8"/>
      <c r="D176" s="18" t="s">
        <v>30</v>
      </c>
      <c r="E176" s="9"/>
      <c r="F176" s="19">
        <f>SUM(F171:F175)</f>
        <v>615</v>
      </c>
      <c r="G176" s="19">
        <f>SUM(G171:G175)</f>
        <v>17.84</v>
      </c>
      <c r="H176" s="19">
        <f>SUM(H171:H175)</f>
        <v>14.669999999999998</v>
      </c>
      <c r="I176" s="19">
        <f>SUM(I171:I175)</f>
        <v>87.79</v>
      </c>
      <c r="J176" s="19">
        <f>SUM(J171:J175)</f>
        <v>560.46</v>
      </c>
      <c r="K176" s="25"/>
      <c r="L176" s="19">
        <f>SUM(L171:L175)</f>
        <v>54.52</v>
      </c>
    </row>
    <row r="177" spans="1:12" ht="15">
      <c r="A177" s="26">
        <f>A171</f>
        <v>2</v>
      </c>
      <c r="B177" s="13">
        <f>B171</f>
        <v>5</v>
      </c>
      <c r="C177" s="10" t="s">
        <v>22</v>
      </c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.75" thickBot="1">
      <c r="A185" s="29">
        <f>A171</f>
        <v>2</v>
      </c>
      <c r="B185" s="30">
        <f>B171</f>
        <v>5</v>
      </c>
      <c r="C185" s="61" t="s">
        <v>4</v>
      </c>
      <c r="D185" s="62"/>
      <c r="E185" s="31"/>
      <c r="F185" s="32">
        <f>F176+F184</f>
        <v>615</v>
      </c>
      <c r="G185" s="32">
        <f>G176+G184</f>
        <v>17.84</v>
      </c>
      <c r="H185" s="32">
        <f>H176+H184</f>
        <v>14.669999999999998</v>
      </c>
      <c r="I185" s="32">
        <f>I176+I184</f>
        <v>87.79</v>
      </c>
      <c r="J185" s="32">
        <f>J176+J184</f>
        <v>560.46</v>
      </c>
      <c r="K185" s="32"/>
      <c r="L185" s="32">
        <f>L176+L184</f>
        <v>54.52</v>
      </c>
    </row>
    <row r="186" spans="1:12" ht="15">
      <c r="A186" s="20">
        <v>2</v>
      </c>
      <c r="B186" s="21">
        <v>6</v>
      </c>
      <c r="C186" s="22" t="s">
        <v>20</v>
      </c>
      <c r="D186" s="56" t="s">
        <v>23</v>
      </c>
      <c r="E186" s="39" t="s">
        <v>59</v>
      </c>
      <c r="F186" s="40">
        <v>60</v>
      </c>
      <c r="G186" s="40">
        <v>9</v>
      </c>
      <c r="H186" s="40">
        <v>3.05</v>
      </c>
      <c r="I186" s="40">
        <v>5.7</v>
      </c>
      <c r="J186" s="40">
        <v>45.21</v>
      </c>
      <c r="K186" s="41">
        <v>4</v>
      </c>
      <c r="L186" s="40">
        <v>3.06</v>
      </c>
    </row>
    <row r="187" spans="1:12" ht="15">
      <c r="A187" s="23"/>
      <c r="B187" s="15"/>
      <c r="C187" s="11"/>
      <c r="D187" s="54" t="s">
        <v>71</v>
      </c>
      <c r="E187" s="51" t="s">
        <v>66</v>
      </c>
      <c r="F187" s="52">
        <v>150</v>
      </c>
      <c r="G187" s="52">
        <v>14.3</v>
      </c>
      <c r="H187" s="52">
        <v>22.5</v>
      </c>
      <c r="I187" s="52">
        <v>2.5</v>
      </c>
      <c r="J187" s="52">
        <v>258.60000000000002</v>
      </c>
      <c r="K187" s="53">
        <v>14</v>
      </c>
      <c r="L187" s="52">
        <v>35.92</v>
      </c>
    </row>
    <row r="188" spans="1:12" ht="15">
      <c r="A188" s="23"/>
      <c r="B188" s="15"/>
      <c r="C188" s="11"/>
      <c r="D188" s="55" t="s">
        <v>72</v>
      </c>
      <c r="E188" s="42" t="s">
        <v>65</v>
      </c>
      <c r="F188" s="43">
        <v>200</v>
      </c>
      <c r="G188" s="43">
        <v>1.5</v>
      </c>
      <c r="H188" s="43">
        <v>1.2</v>
      </c>
      <c r="I188" s="43">
        <v>14.4</v>
      </c>
      <c r="J188" s="43">
        <v>72.400000000000006</v>
      </c>
      <c r="K188" s="44">
        <v>27</v>
      </c>
      <c r="L188" s="43">
        <v>10.19</v>
      </c>
    </row>
    <row r="189" spans="1:12" ht="15">
      <c r="A189" s="23"/>
      <c r="B189" s="15"/>
      <c r="C189" s="11"/>
      <c r="D189" s="54" t="s">
        <v>73</v>
      </c>
      <c r="E189" s="42" t="s">
        <v>38</v>
      </c>
      <c r="F189" s="43">
        <v>40</v>
      </c>
      <c r="G189" s="43">
        <v>3</v>
      </c>
      <c r="H189" s="43">
        <v>0.2</v>
      </c>
      <c r="I189" s="43">
        <v>20.100000000000001</v>
      </c>
      <c r="J189" s="43">
        <v>94.7</v>
      </c>
      <c r="K189" s="44">
        <v>24</v>
      </c>
      <c r="L189" s="43">
        <v>2.14</v>
      </c>
    </row>
    <row r="190" spans="1:12" ht="15">
      <c r="A190" s="23"/>
      <c r="B190" s="15"/>
      <c r="C190" s="11"/>
      <c r="D190" s="7" t="s">
        <v>74</v>
      </c>
      <c r="E190" s="42" t="s">
        <v>39</v>
      </c>
      <c r="F190" s="43">
        <v>20</v>
      </c>
      <c r="G190" s="43">
        <v>1.3</v>
      </c>
      <c r="H190" s="43">
        <v>0.2</v>
      </c>
      <c r="I190" s="43">
        <v>8.5</v>
      </c>
      <c r="J190" s="43">
        <v>40.799999999999997</v>
      </c>
      <c r="K190" s="44">
        <v>25</v>
      </c>
      <c r="L190" s="43">
        <v>1.24</v>
      </c>
    </row>
    <row r="191" spans="1:12" ht="15">
      <c r="A191" s="23"/>
      <c r="B191" s="15"/>
      <c r="C191" s="11"/>
      <c r="D191" s="55" t="s">
        <v>21</v>
      </c>
      <c r="E191" s="42" t="s">
        <v>52</v>
      </c>
      <c r="F191" s="43">
        <v>180</v>
      </c>
      <c r="G191" s="43">
        <v>0.7</v>
      </c>
      <c r="H191" s="43">
        <v>0.7</v>
      </c>
      <c r="I191" s="43">
        <v>17.600000000000001</v>
      </c>
      <c r="J191" s="43">
        <v>84.6</v>
      </c>
      <c r="K191" s="44">
        <v>33</v>
      </c>
      <c r="L191" s="43">
        <v>28.8</v>
      </c>
    </row>
    <row r="192" spans="1:12" ht="15">
      <c r="A192" s="24"/>
      <c r="B192" s="17"/>
      <c r="C192" s="8"/>
      <c r="D192" s="18" t="s">
        <v>30</v>
      </c>
      <c r="E192" s="9"/>
      <c r="F192" s="19">
        <f>SUM(F186:F191)</f>
        <v>650</v>
      </c>
      <c r="G192" s="19">
        <f>SUM(G186:G191)</f>
        <v>29.8</v>
      </c>
      <c r="H192" s="19">
        <f>SUM(H186:H191)</f>
        <v>27.849999999999998</v>
      </c>
      <c r="I192" s="19">
        <f>SUM(I186:I191)</f>
        <v>68.800000000000011</v>
      </c>
      <c r="J192" s="19">
        <f>SUM(J186:J191)</f>
        <v>596.31000000000006</v>
      </c>
      <c r="K192" s="25"/>
      <c r="L192" s="19">
        <f>SUM(L186:L191)</f>
        <v>81.350000000000009</v>
      </c>
    </row>
    <row r="193" spans="1:12" ht="15">
      <c r="A193" s="26">
        <f>A186</f>
        <v>2</v>
      </c>
      <c r="B193" s="13">
        <v>6</v>
      </c>
      <c r="C193" s="10" t="s">
        <v>22</v>
      </c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25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30</v>
      </c>
      <c r="E202" s="9"/>
      <c r="F202" s="19">
        <f>SUM(F193:F201)</f>
        <v>0</v>
      </c>
      <c r="G202" s="19">
        <f>SUM(G193:G201)</f>
        <v>0</v>
      </c>
      <c r="H202" s="19">
        <f>SUM(H193:H201)</f>
        <v>0</v>
      </c>
      <c r="I202" s="19">
        <f>SUM(I193:I201)</f>
        <v>0</v>
      </c>
      <c r="J202" s="19">
        <f>SUM(J193:J201)</f>
        <v>0</v>
      </c>
      <c r="K202" s="25"/>
      <c r="L202" s="19">
        <f>SUM(L193:L201)</f>
        <v>0</v>
      </c>
    </row>
    <row r="203" spans="1:12" ht="15.75" thickBot="1">
      <c r="A203" s="29">
        <f>A186</f>
        <v>2</v>
      </c>
      <c r="B203" s="30">
        <f>B186</f>
        <v>6</v>
      </c>
      <c r="C203" s="61" t="s">
        <v>4</v>
      </c>
      <c r="D203" s="62"/>
      <c r="E203" s="31"/>
      <c r="F203" s="32">
        <f>F192+F202</f>
        <v>650</v>
      </c>
      <c r="G203" s="32">
        <f>G192+G202</f>
        <v>29.8</v>
      </c>
      <c r="H203" s="32">
        <f>H192+H202</f>
        <v>27.849999999999998</v>
      </c>
      <c r="I203" s="32">
        <f>I192+I202</f>
        <v>68.800000000000011</v>
      </c>
      <c r="J203" s="32">
        <f>J192+J202</f>
        <v>596.31000000000006</v>
      </c>
      <c r="K203" s="32"/>
      <c r="L203" s="32">
        <f>L192+L202</f>
        <v>81.350000000000009</v>
      </c>
    </row>
    <row r="204" spans="1:12" ht="13.5" thickBot="1">
      <c r="A204" s="27"/>
      <c r="B204" s="28"/>
      <c r="C204" s="63" t="s">
        <v>5</v>
      </c>
      <c r="D204" s="63"/>
      <c r="E204" s="63"/>
      <c r="F204" s="34">
        <f>(F23+F39+F55+F72+F104+F122+F138+F154+F170+F203)/(IF(F23=0,0,1)+IF(F39=0,0,1)+IF(F55=0,0,1)+IF(F72=0,0,1)+IF(F104=0,0,1)+IF(F122=0,0,1)+IF(F138=0,0,1)+IF(F154=0,0,1)+IF(F170=0,0,1)+IF(F203=0,0,1))</f>
        <v>658</v>
      </c>
      <c r="G204" s="34">
        <f>(G23+G39+G55+G72+G104+G122+G138+G154+G170+G203)/(IF(G23=0,0,1)+IF(G39=0,0,1)+IF(G55=0,0,1)+IF(G72=0,0,1)+IF(G104=0,0,1)+IF(G122=0,0,1)+IF(G138=0,0,1)+IF(G154=0,0,1)+IF(G170=0,0,1)+IF(G203=0,0,1))</f>
        <v>29.026000000000003</v>
      </c>
      <c r="H204" s="34">
        <f>(H23+H39+H55+H72+H104+H122+H138+H154+H170+H203)/(IF(H23=0,0,1)+IF(H39=0,0,1)+IF(H55=0,0,1)+IF(H72=0,0,1)+IF(H104=0,0,1)+IF(H122=0,0,1)+IF(H138=0,0,1)+IF(H154=0,0,1)+IF(H170=0,0,1)+IF(H203=0,0,1))</f>
        <v>30.105000000000008</v>
      </c>
      <c r="I204" s="34">
        <f>(I23+I39+I55+I72+I104+I122+I138+I154+I170+I203)/(IF(I23=0,0,1)+IF(I39=0,0,1)+IF(I55=0,0,1)+IF(I72=0,0,1)+IF(I104=0,0,1)+IF(I122=0,0,1)+IF(I138=0,0,1)+IF(I154=0,0,1)+IF(I170=0,0,1)+IF(I203=0,0,1))</f>
        <v>91.463999999999984</v>
      </c>
      <c r="J204" s="34">
        <f>(J23+J39+J55+J72+J104+J122+J138+J154+J170+J203)/(IF(J23=0,0,1)+IF(J39=0,0,1)+IF(J55=0,0,1)+IF(J72=0,0,1)+IF(J104=0,0,1)+IF(J122=0,0,1)+IF(J138=0,0,1)+IF(J154=0,0,1)+IF(J170=0,0,1)+IF(J203=0,0,1))</f>
        <v>726.06200000000001</v>
      </c>
      <c r="K204" s="34"/>
      <c r="L204" s="34">
        <f>(L23+L39+L55+L72+L104+L122+L138+L154+L170+L203)/(IF(L23=0,0,1)+IF(L39=0,0,1)+IF(L55=0,0,1)+IF(L72=0,0,1)+IF(L104=0,0,1)+IF(L122=0,0,1)+IF(L138=0,0,1)+IF(L154=0,0,1)+IF(L170=0,0,1)+IF(L203=0,0,1))</f>
        <v>98.794000000000011</v>
      </c>
    </row>
  </sheetData>
  <mergeCells count="16">
    <mergeCell ref="C72:D72"/>
    <mergeCell ref="C104:D104"/>
    <mergeCell ref="C23:D23"/>
    <mergeCell ref="C204:E204"/>
    <mergeCell ref="C203:D203"/>
    <mergeCell ref="C122:D122"/>
    <mergeCell ref="C138:D138"/>
    <mergeCell ref="C154:D154"/>
    <mergeCell ref="C170:D170"/>
    <mergeCell ref="C87:D87"/>
    <mergeCell ref="C185:D185"/>
    <mergeCell ref="C1:E1"/>
    <mergeCell ref="H1:K1"/>
    <mergeCell ref="H2:K2"/>
    <mergeCell ref="C39:D39"/>
    <mergeCell ref="C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2025-03-03T06:11:42Z</cp:lastPrinted>
  <dcterms:created xsi:type="dcterms:W3CDTF">2022-05-16T14:23:56Z</dcterms:created>
  <dcterms:modified xsi:type="dcterms:W3CDTF">2025-03-18T04:37:45Z</dcterms:modified>
</cp:coreProperties>
</file>